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ustina\Desktop\"/>
    </mc:Choice>
  </mc:AlternateContent>
  <xr:revisionPtr revIDLastSave="0" documentId="8_{11223163-AB93-4DF4-BC50-A3659A22C736}" xr6:coauthVersionLast="47" xr6:coauthVersionMax="47" xr10:uidLastSave="{00000000-0000-0000-0000-000000000000}"/>
  <bookViews>
    <workbookView xWindow="-110" yWindow="-110" windowWidth="19420" windowHeight="10420" tabRatio="754" xr2:uid="{00000000-000D-0000-FFFF-FFFF00000000}"/>
  </bookViews>
  <sheets>
    <sheet name="WEB_SISTEMA" sheetId="1" r:id="rId1"/>
    <sheet name="WEB_SB Pensiones" sheetId="13" r:id="rId2"/>
    <sheet name="WEB_SB 55-59" sheetId="3" r:id="rId3"/>
    <sheet name="WEB_SB 60-64" sheetId="4" r:id="rId4"/>
    <sheet name="WEB_SB 65-69" sheetId="5" r:id="rId5"/>
    <sheet name="WEB_SB 70-74" sheetId="6" r:id="rId6"/>
    <sheet name="WEB_SB 75-79" sheetId="14" r:id="rId7"/>
    <sheet name="WEB_SB 80-84" sheetId="15" r:id="rId8"/>
    <sheet name="WEB_SB 85-89" sheetId="16" r:id="rId9"/>
    <sheet name="WEB_SB 90-94" sheetId="17" r:id="rId10"/>
    <sheet name="WEB_SB Inicial" sheetId="12" r:id="rId11"/>
    <sheet name="WEB_ADICIONALES" sheetId="8" r:id="rId12"/>
    <sheet name="WEB_ADICIONALES (2)" sheetId="9" r:id="rId13"/>
  </sheets>
  <externalReferences>
    <externalReference r:id="rId14"/>
    <externalReference r:id="rId15"/>
    <externalReference r:id="rId16"/>
    <externalReference r:id="rId17"/>
  </externalReferences>
  <definedNames>
    <definedName name="_RV2">[1]BUSCARV!$A:$B</definedName>
    <definedName name="ActivoNeto" localSheetId="10">#REF!</definedName>
    <definedName name="ActivoNeto" localSheetId="1">#REF!</definedName>
    <definedName name="ActivoNeto">#REF!</definedName>
    <definedName name="Afore" localSheetId="10">#REF!</definedName>
    <definedName name="Afore" localSheetId="1">#REF!</definedName>
    <definedName name="Afore">#REF!</definedName>
    <definedName name="AFORE_CVE" localSheetId="10">#REF!</definedName>
    <definedName name="AFORE_CVE" localSheetId="1">#REF!</definedName>
    <definedName name="AFORE_CVE">#REF!</definedName>
    <definedName name="AFORE_RVNal" localSheetId="10">#REF!</definedName>
    <definedName name="AFORE_RVNal" localSheetId="1">#REF!</definedName>
    <definedName name="AFORE_RVNal">#REF!</definedName>
    <definedName name="AFORES">[1]BUSCARV!$G:$H</definedName>
    <definedName name="an">#REF!</definedName>
    <definedName name="_xlnm.Print_Area" localSheetId="11">WEB_ADICIONALES!$A$1:$I$48</definedName>
    <definedName name="_xlnm.Print_Area" localSheetId="12">'WEB_ADICIONALES (2)'!$B$2:$U$45</definedName>
    <definedName name="_xlnm.Print_Area" localSheetId="2">'WEB_SB 55-59'!$B$2:$M$45</definedName>
    <definedName name="_xlnm.Print_Area" localSheetId="3">'WEB_SB 60-64'!$B$2:$N$45</definedName>
    <definedName name="_xlnm.Print_Area" localSheetId="4">'WEB_SB 65-69'!$B$2:$N$45</definedName>
    <definedName name="_xlnm.Print_Area" localSheetId="5">'WEB_SB 70-74'!$B$2:$N$45</definedName>
    <definedName name="_xlnm.Print_Area" localSheetId="6">'WEB_SB 75-79'!$B$2:$M$45</definedName>
    <definedName name="_xlnm.Print_Area" localSheetId="7">'WEB_SB 80-84'!$B$2:$N$45</definedName>
    <definedName name="_xlnm.Print_Area" localSheetId="8">'WEB_SB 85-89'!$B$2:$N$45</definedName>
    <definedName name="_xlnm.Print_Area" localSheetId="9">'WEB_SB 90-94'!$B$2:$N$45</definedName>
    <definedName name="_xlnm.Print_Area" localSheetId="10">'WEB_SB Inicial'!$B$2:$N$45</definedName>
    <definedName name="_xlnm.Print_Area" localSheetId="1">'WEB_SB Pensiones'!$B$2:$N$45</definedName>
    <definedName name="_xlnm.Print_Area" localSheetId="0">WEB_SISTEMA!$B$2:$J$45</definedName>
    <definedName name="CarteraExp" localSheetId="10">#REF!</definedName>
    <definedName name="CarteraExp" localSheetId="1">#REF!</definedName>
    <definedName name="CarteraExp">#REF!</definedName>
    <definedName name="CarteraExp2" localSheetId="10">#REF!</definedName>
    <definedName name="CarteraExp2" localSheetId="1">#REF!</definedName>
    <definedName name="CarteraExp2">#REF!</definedName>
    <definedName name="ClasCuadrosAzules">[1]BUSCARV!$M:$N</definedName>
    <definedName name="CuadrosAzules_CVE" localSheetId="10">#REF!</definedName>
    <definedName name="CuadrosAzules_CVE" localSheetId="1">#REF!</definedName>
    <definedName name="CuadrosAzules_CVE">#REF!</definedName>
    <definedName name="CuadrosAzules_CVE2" localSheetId="10">#REF!</definedName>
    <definedName name="CuadrosAzules_CVE2" localSheetId="1">#REF!</definedName>
    <definedName name="CuadrosAzules_CVE2">#REF!</definedName>
    <definedName name="Mandatos">'[2]Cuadros Azules (Exp)'!$N:$N</definedName>
    <definedName name="MontoExpuesto" localSheetId="10">#REF!</definedName>
    <definedName name="MontoExpuesto" localSheetId="1">#REF!</definedName>
    <definedName name="MontoExpuesto">#REF!</definedName>
    <definedName name="NWCuadrosAzules2" localSheetId="10">#REF!</definedName>
    <definedName name="NWCuadrosAzules2" localSheetId="1">#REF!</definedName>
    <definedName name="NWCuadrosAzules2">#REF!</definedName>
    <definedName name="RVINT">'[2]Cuadros Azules (Exp)'!$G:$G</definedName>
    <definedName name="RVNAL" localSheetId="10">#REF!</definedName>
    <definedName name="RVNAL" localSheetId="1">#REF!</definedName>
    <definedName name="RVNAL">#REF!</definedName>
    <definedName name="SIEFORE" localSheetId="10">#REF!</definedName>
    <definedName name="SIEFORE" localSheetId="1">#REF!</definedName>
    <definedName name="SIEFORE">#REF!</definedName>
    <definedName name="SIEFORE2" localSheetId="10">#REF!</definedName>
    <definedName name="SIEFORE2" localSheetId="1">#REF!</definedName>
    <definedName name="SIEFORE2">#REF!</definedName>
    <definedName name="SIEFORES">[1]BUSCARV!$D:$E</definedName>
    <definedName name="SIEFORES_CVE" localSheetId="10">#REF!</definedName>
    <definedName name="SIEFORES_CVE" localSheetId="1">#REF!</definedName>
    <definedName name="SIEFORES_CVE">#REF!</definedName>
    <definedName name="SIEFORES_CVE2" localSheetId="10">#REF!</definedName>
    <definedName name="SIEFORES_CVE2" localSheetId="1">#REF!</definedName>
    <definedName name="SIEFORES_CVE2">#REF!</definedName>
    <definedName name="Sistema" localSheetId="10">#REF!</definedName>
    <definedName name="Sistema" localSheetId="1">#REF!</definedName>
    <definedName name="Sistema">#REF!</definedName>
    <definedName name="SISTEMA_CVE" localSheetId="10">#REF!</definedName>
    <definedName name="SISTEMA_CVE" localSheetId="1">#REF!</definedName>
    <definedName name="SISTEMA_CVE">#REF!</definedName>
    <definedName name="SISTEMA_RVNal" localSheetId="10">#REF!</definedName>
    <definedName name="SISTEMA_RVNal" localSheetId="1">#REF!</definedName>
    <definedName name="SISTEMA_RVNal">#REF!</definedName>
    <definedName name="SISTEMA_RVNAL2" localSheetId="10">#REF!</definedName>
    <definedName name="SISTEMA_RVNAL2" localSheetId="1">#REF!</definedName>
    <definedName name="SISTEMA_RVNAL2">#REF!</definedName>
    <definedName name="SISTEMAS">[1]BUSCARV!$J:$K</definedName>
    <definedName name="TipoSiefore">[1]BUSCARV!$P:$Q</definedName>
    <definedName name="x">'[3]Cuadros Azules (Exp)'!$N:$N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8" l="1"/>
  <c r="B2" i="9"/>
</calcChain>
</file>

<file path=xl/sharedStrings.xml><?xml version="1.0" encoding="utf-8"?>
<sst xmlns="http://schemas.openxmlformats.org/spreadsheetml/2006/main" count="884" uniqueCount="97">
  <si>
    <t>Tipo de Instrumento</t>
  </si>
  <si>
    <t>Renta Variable Nacional</t>
  </si>
  <si>
    <t>Renta Variable Internacional</t>
  </si>
  <si>
    <t>Privados Nacionales</t>
  </si>
  <si>
    <t>Alimentos</t>
  </si>
  <si>
    <t>Automotriz</t>
  </si>
  <si>
    <t>Banca de Desarrollo</t>
  </si>
  <si>
    <t>Bancario</t>
  </si>
  <si>
    <t>Bebidas</t>
  </si>
  <si>
    <t>Cemento</t>
  </si>
  <si>
    <t>Centros Comerciales</t>
  </si>
  <si>
    <t>Consumo</t>
  </si>
  <si>
    <t>Deuda CP</t>
  </si>
  <si>
    <t>Estados</t>
  </si>
  <si>
    <t>Grupos Industriales</t>
  </si>
  <si>
    <t>Infraestructura</t>
  </si>
  <si>
    <t>OTROS</t>
  </si>
  <si>
    <t>Papel</t>
  </si>
  <si>
    <t>Serv. Financieros</t>
  </si>
  <si>
    <t>Telecom</t>
  </si>
  <si>
    <t>Transporte</t>
  </si>
  <si>
    <t>Vivienda</t>
  </si>
  <si>
    <t>Deuda Internacional</t>
  </si>
  <si>
    <t>Gubernamental</t>
  </si>
  <si>
    <t>BOND182</t>
  </si>
  <si>
    <t>BONDESD</t>
  </si>
  <si>
    <t>BONOS</t>
  </si>
  <si>
    <t>BPA182</t>
  </si>
  <si>
    <t>BPAS</t>
  </si>
  <si>
    <t>BPAT</t>
  </si>
  <si>
    <t>CBIC</t>
  </si>
  <si>
    <t>CETES</t>
  </si>
  <si>
    <t>DEPBMX</t>
  </si>
  <si>
    <t>UDIBONO</t>
  </si>
  <si>
    <t>UMS</t>
  </si>
  <si>
    <t>TOTAL</t>
  </si>
  <si>
    <t>Azteca</t>
  </si>
  <si>
    <t>Coppel</t>
  </si>
  <si>
    <t>Inbursa</t>
  </si>
  <si>
    <t>Invercap</t>
  </si>
  <si>
    <t>Principal</t>
  </si>
  <si>
    <t>Siefore 
Adicional</t>
  </si>
  <si>
    <t>COMPOSICIÓN DE LAS INVERSIONES</t>
  </si>
  <si>
    <t>Profuturo (SIAV)</t>
  </si>
  <si>
    <t>Profuturo (SAC)</t>
  </si>
  <si>
    <t>PensionISSSTE</t>
  </si>
  <si>
    <t>Estructurados</t>
  </si>
  <si>
    <t>Profuturo</t>
  </si>
  <si>
    <t>Inmobiliario</t>
  </si>
  <si>
    <t>XXI-Banorte</t>
  </si>
  <si>
    <t>XXI-Banorte (SPS1)</t>
  </si>
  <si>
    <t>XXI-Banorte (SPS2)</t>
  </si>
  <si>
    <t>XXI-Banorte (SPS3)</t>
  </si>
  <si>
    <t>XXI-Banorte (SPS4)</t>
  </si>
  <si>
    <t>XXI-Banorte (SPS5)</t>
  </si>
  <si>
    <t>SURA</t>
  </si>
  <si>
    <t>SURA (SIAV)</t>
  </si>
  <si>
    <t>XXI-Banorte (SIAV)</t>
  </si>
  <si>
    <t>XXI-Banorte (SPS6)</t>
  </si>
  <si>
    <t>XXI-Banorte (SPS7)</t>
  </si>
  <si>
    <t>XXI-Banorte (SPS8)</t>
  </si>
  <si>
    <t>XXI-Banorte (SPS9)</t>
  </si>
  <si>
    <t>XXI-Banorte (SPS10)</t>
  </si>
  <si>
    <t>SURA (SIAV1)</t>
  </si>
  <si>
    <t>SURA (SIAV2)</t>
  </si>
  <si>
    <t>FIBRAS</t>
  </si>
  <si>
    <t>ADICIONALES</t>
  </si>
  <si>
    <t>Citibanamex</t>
  </si>
  <si>
    <t>Citibanamex (SIAV2)</t>
  </si>
  <si>
    <t>Sociedad de Inversión Adicional</t>
  </si>
  <si>
    <t>Siefore Básica Pensiones</t>
  </si>
  <si>
    <t>Siefore Básica 55-59</t>
  </si>
  <si>
    <t>Siefore Básica 60-64</t>
  </si>
  <si>
    <t>Siefore Básica 65-69</t>
  </si>
  <si>
    <t>Siefore Básica 70-74</t>
  </si>
  <si>
    <t>Siefore Básica 75-79</t>
  </si>
  <si>
    <t>Siefore Básica 80-84</t>
  </si>
  <si>
    <t>Siefore Básica 85-89</t>
  </si>
  <si>
    <t>Siefore Básica 90-94</t>
  </si>
  <si>
    <t>Siefore Básica Inicial</t>
  </si>
  <si>
    <t>Aerolineas</t>
  </si>
  <si>
    <t>Construccion</t>
  </si>
  <si>
    <t>Siderurgica</t>
  </si>
  <si>
    <t>Mercancias</t>
  </si>
  <si>
    <t>Empresas Productivas del Estado</t>
  </si>
  <si>
    <t>Eurobonos</t>
  </si>
  <si>
    <t>Otros Activos</t>
  </si>
  <si>
    <t>BONDESF</t>
  </si>
  <si>
    <t>Siderúrgica</t>
  </si>
  <si>
    <t>Cifras porcentuales al cierre de febrero de 2023</t>
  </si>
  <si>
    <t>I) Porcentajes calculados a valor a mercado respecto a los Activos Netos.
III) Otros Activos agrupa aquellos activos que no se consideran dentro de a las clases anteriores, como son Derivados con subyacente diferente a Renta Variable, depósitos, cuentas por pagar y cuentas por cobrar.</t>
  </si>
  <si>
    <t>I) Porcentajes calculados a valor a mercado respecto a los Activos Netos.
II) Otros Activos agrupa aquellos activos que no se consideran dentro de a las clases anteriores, como son Derivados con subyacente diferente a Renta Variable, depósitos, cuentas por pagar y cuentas por cobrar.</t>
  </si>
  <si>
    <t>Mercancías</t>
  </si>
  <si>
    <t>Aerolíneas</t>
  </si>
  <si>
    <t>Paraestatal</t>
  </si>
  <si>
    <t>Europesos</t>
  </si>
  <si>
    <t>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</si>
</sst>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_ _€_-;\-* #,##0.00_ _€_-;_-* &quot;-&quot;??_ _€_-;_-@_-"/>
    <numFmt numFmtId="165" formatCode="0.0"/>
    <numFmt numFmtId="166" formatCode="_-* #,##0.0_ _€_-;\-* #,##0.0_ _€_-;_-* &quot;-&quot;??_ _€_-;_-@_-"/>
    <numFmt numFmtId="167" formatCode="0.000000%"/>
    <numFmt numFmtId="168" formatCode="0.0000000%"/>
    <numFmt numFmtId="169" formatCode="0.00000000%"/>
    <numFmt numFmtId="170" formatCode="0.00000000000000%"/>
  </numFmts>
  <fonts count="10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22"/>
      <color indexed="9"/>
      <name val="Arial"/>
      <family val="2"/>
    </font>
    <font>
      <i/>
      <sz val="11"/>
      <color rgb="FF0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n">
        <color indexed="22"/>
      </right>
      <top/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 style="medium">
        <color indexed="9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7" fillId="3" borderId="2" xfId="4" applyFont="1" applyFill="1" applyBorder="1" applyAlignment="1">
      <alignment vertical="center" wrapText="1"/>
    </xf>
    <xf numFmtId="0" fontId="7" fillId="3" borderId="3" xfId="4" applyFont="1" applyFill="1" applyBorder="1" applyAlignment="1">
      <alignment vertical="center" wrapText="1"/>
    </xf>
    <xf numFmtId="0" fontId="7" fillId="4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center" vertical="center" wrapText="1"/>
    </xf>
    <xf numFmtId="0" fontId="7" fillId="6" borderId="0" xfId="4" applyFont="1" applyFill="1" applyAlignment="1">
      <alignment horizontal="center" vertical="center" wrapText="1"/>
    </xf>
    <xf numFmtId="0" fontId="7" fillId="7" borderId="0" xfId="4" applyFont="1" applyFill="1" applyAlignment="1">
      <alignment horizontal="center" vertical="center" wrapText="1"/>
    </xf>
    <xf numFmtId="0" fontId="7" fillId="8" borderId="0" xfId="4" applyFont="1" applyFill="1" applyAlignment="1">
      <alignment horizontal="center" vertical="center" wrapText="1"/>
    </xf>
    <xf numFmtId="0" fontId="6" fillId="9" borderId="0" xfId="4" applyFont="1" applyFill="1" applyAlignment="1">
      <alignment vertical="center" wrapText="1"/>
    </xf>
    <xf numFmtId="0" fontId="3" fillId="9" borderId="0" xfId="4" applyFill="1"/>
    <xf numFmtId="0" fontId="7" fillId="10" borderId="0" xfId="4" applyFont="1" applyFill="1" applyAlignment="1">
      <alignment horizontal="left" vertical="center" wrapText="1"/>
    </xf>
    <xf numFmtId="0" fontId="7" fillId="10" borderId="0" xfId="4" applyFont="1" applyFill="1"/>
    <xf numFmtId="165" fontId="7" fillId="10" borderId="4" xfId="5" applyNumberFormat="1" applyFont="1" applyFill="1" applyBorder="1"/>
    <xf numFmtId="0" fontId="7" fillId="4" borderId="4" xfId="4" applyFont="1" applyFill="1" applyBorder="1" applyAlignment="1">
      <alignment horizontal="center" textRotation="90"/>
    </xf>
    <xf numFmtId="0" fontId="7" fillId="4" borderId="4" xfId="4" applyFont="1" applyFill="1" applyBorder="1" applyAlignment="1">
      <alignment horizontal="center" textRotation="90" wrapText="1"/>
    </xf>
    <xf numFmtId="0" fontId="7" fillId="7" borderId="4" xfId="4" applyFont="1" applyFill="1" applyBorder="1" applyAlignment="1">
      <alignment horizontal="center" textRotation="90"/>
    </xf>
    <xf numFmtId="0" fontId="7" fillId="7" borderId="4" xfId="4" applyFont="1" applyFill="1" applyBorder="1" applyAlignment="1">
      <alignment horizontal="center" textRotation="90" wrapText="1"/>
    </xf>
    <xf numFmtId="0" fontId="7" fillId="6" borderId="4" xfId="4" applyFont="1" applyFill="1" applyBorder="1" applyAlignment="1">
      <alignment horizontal="center" textRotation="90"/>
    </xf>
    <xf numFmtId="0" fontId="7" fillId="6" borderId="4" xfId="4" applyFont="1" applyFill="1" applyBorder="1" applyAlignment="1">
      <alignment horizontal="center" textRotation="90" wrapText="1"/>
    </xf>
    <xf numFmtId="0" fontId="7" fillId="5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 wrapText="1"/>
    </xf>
    <xf numFmtId="0" fontId="7" fillId="8" borderId="4" xfId="4" applyFont="1" applyFill="1" applyBorder="1" applyAlignment="1">
      <alignment horizontal="center" textRotation="90"/>
    </xf>
    <xf numFmtId="0" fontId="7" fillId="11" borderId="0" xfId="4" applyFont="1" applyFill="1" applyAlignment="1">
      <alignment horizontal="center" vertical="center" wrapText="1"/>
    </xf>
    <xf numFmtId="0" fontId="7" fillId="11" borderId="4" xfId="4" applyFont="1" applyFill="1" applyBorder="1" applyAlignment="1">
      <alignment horizontal="center" textRotation="90"/>
    </xf>
    <xf numFmtId="0" fontId="7" fillId="11" borderId="4" xfId="4" applyFont="1" applyFill="1" applyBorder="1" applyAlignment="1">
      <alignment horizontal="center" textRotation="90" wrapText="1"/>
    </xf>
    <xf numFmtId="0" fontId="7" fillId="3" borderId="2" xfId="4" applyFont="1" applyFill="1" applyBorder="1" applyAlignment="1">
      <alignment horizontal="left" vertical="center" wrapText="1"/>
    </xf>
    <xf numFmtId="0" fontId="7" fillId="3" borderId="3" xfId="4" applyFont="1" applyFill="1" applyBorder="1" applyAlignment="1">
      <alignment horizontal="left" vertical="center" wrapText="1"/>
    </xf>
    <xf numFmtId="0" fontId="3" fillId="2" borderId="5" xfId="1" applyNumberFormat="1" applyFont="1" applyFill="1" applyBorder="1"/>
    <xf numFmtId="0" fontId="7" fillId="3" borderId="6" xfId="4" applyFont="1" applyFill="1" applyBorder="1" applyAlignment="1">
      <alignment vertical="center" wrapText="1"/>
    </xf>
    <xf numFmtId="10" fontId="3" fillId="2" borderId="5" xfId="1" applyNumberFormat="1" applyFont="1" applyFill="1" applyBorder="1" applyAlignment="1">
      <alignment vertical="center"/>
    </xf>
    <xf numFmtId="0" fontId="3" fillId="2" borderId="5" xfId="1" applyNumberFormat="1" applyFont="1" applyFill="1" applyBorder="1" applyAlignment="1">
      <alignment vertical="center"/>
    </xf>
    <xf numFmtId="0" fontId="7" fillId="3" borderId="11" xfId="4" applyFont="1" applyFill="1" applyBorder="1" applyAlignment="1">
      <alignment vertical="center" wrapText="1"/>
    </xf>
    <xf numFmtId="164" fontId="3" fillId="2" borderId="5" xfId="1" applyFont="1" applyFill="1" applyBorder="1" applyAlignment="1">
      <alignment vertical="center"/>
    </xf>
    <xf numFmtId="164" fontId="3" fillId="2" borderId="5" xfId="1" applyFont="1" applyFill="1" applyBorder="1"/>
    <xf numFmtId="165" fontId="3" fillId="2" borderId="1" xfId="1" applyNumberFormat="1" applyFont="1" applyFill="1" applyBorder="1" applyAlignment="1">
      <alignment horizontal="right" vertical="center" indent="1"/>
    </xf>
    <xf numFmtId="165" fontId="7" fillId="10" borderId="4" xfId="5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indent="1"/>
    </xf>
    <xf numFmtId="2" fontId="7" fillId="10" borderId="4" xfId="5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right" vertical="center"/>
    </xf>
    <xf numFmtId="166" fontId="3" fillId="2" borderId="1" xfId="1" applyNumberFormat="1" applyFont="1" applyFill="1" applyBorder="1" applyAlignment="1">
      <alignment horizontal="right"/>
    </xf>
    <xf numFmtId="2" fontId="3" fillId="2" borderId="1" xfId="1" applyNumberFormat="1" applyFont="1" applyFill="1" applyBorder="1" applyAlignment="1">
      <alignment horizontal="right" vertical="center" indent="1"/>
    </xf>
    <xf numFmtId="0" fontId="3" fillId="0" borderId="0" xfId="4"/>
    <xf numFmtId="0" fontId="5" fillId="0" borderId="0" xfId="4" applyFont="1"/>
    <xf numFmtId="165" fontId="7" fillId="3" borderId="0" xfId="5" applyNumberFormat="1" applyFont="1" applyFill="1" applyAlignment="1">
      <alignment horizontal="center" vertical="center" wrapText="1"/>
    </xf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0" fontId="9" fillId="0" borderId="0" xfId="0" applyFont="1" applyAlignment="1">
      <alignment vertical="center" wrapText="1" readingOrder="1"/>
    </xf>
    <xf numFmtId="165" fontId="3" fillId="2" borderId="1" xfId="1" applyNumberFormat="1" applyFont="1" applyFill="1" applyBorder="1" applyAlignment="1">
      <alignment horizontal="center" vertical="center"/>
    </xf>
    <xf numFmtId="0" fontId="7" fillId="3" borderId="12" xfId="4" applyFont="1" applyFill="1" applyBorder="1" applyAlignment="1">
      <alignment horizontal="left" vertical="center" wrapText="1"/>
    </xf>
    <xf numFmtId="166" fontId="0" fillId="0" borderId="0" xfId="1" applyNumberFormat="1" applyFont="1"/>
    <xf numFmtId="2" fontId="3" fillId="2" borderId="1" xfId="1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 readingOrder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0" xfId="4" applyFont="1" applyFill="1" applyAlignment="1">
      <alignment horizontal="left" vertical="center" wrapText="1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0" fontId="8" fillId="11" borderId="0" xfId="4" applyFont="1" applyFill="1" applyAlignment="1">
      <alignment horizontal="center" vertical="center" wrapText="1"/>
    </xf>
    <xf numFmtId="0" fontId="8" fillId="11" borderId="10" xfId="4" applyFont="1" applyFill="1" applyBorder="1" applyAlignment="1">
      <alignment horizontal="center" vertical="center" wrapText="1"/>
    </xf>
    <xf numFmtId="0" fontId="8" fillId="4" borderId="9" xfId="4" applyFont="1" applyFill="1" applyBorder="1" applyAlignment="1">
      <alignment horizontal="center" vertical="center" wrapText="1"/>
    </xf>
    <xf numFmtId="0" fontId="8" fillId="4" borderId="0" xfId="4" applyFont="1" applyFill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5" borderId="0" xfId="4" applyFont="1" applyFill="1" applyAlignment="1">
      <alignment horizontal="center" vertical="center" wrapText="1"/>
    </xf>
    <xf numFmtId="0" fontId="8" fillId="6" borderId="9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7" borderId="9" xfId="4" applyFont="1" applyFill="1" applyBorder="1" applyAlignment="1">
      <alignment horizontal="center" vertical="center" wrapText="1"/>
    </xf>
    <xf numFmtId="0" fontId="8" fillId="7" borderId="0" xfId="4" applyFont="1" applyFill="1" applyAlignment="1">
      <alignment horizontal="center" vertical="center" wrapText="1"/>
    </xf>
    <xf numFmtId="0" fontId="8" fillId="8" borderId="0" xfId="4" applyFont="1" applyFill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 wrapText="1"/>
    </xf>
    <xf numFmtId="0" fontId="8" fillId="8" borderId="9" xfId="4" applyFont="1" applyFill="1" applyBorder="1" applyAlignment="1">
      <alignment horizontal="center" vertical="center" wrapText="1"/>
    </xf>
  </cellXfs>
  <cellStyles count="8">
    <cellStyle name="Millares" xfId="1" builtinId="3"/>
    <cellStyle name="Millares 2" xfId="6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00000000-0005-0000-0000-000005000000}"/>
    <cellStyle name="Normal_Detalle 20080331_V2" xfId="4" xr:uid="{00000000-0005-0000-0000-000006000000}"/>
    <cellStyle name="Porcentaje" xfId="5" builtinId="5"/>
  </cellStyles>
  <dxfs count="10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F0000"/>
      <rgbColor rgb="0000ABEA"/>
      <rgbColor rgb="00900000"/>
      <rgbColor rgb="00006411"/>
      <rgbColor rgb="00BA0F35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2E4789"/>
      <rgbColor rgb="00339966"/>
      <rgbColor rgb="00DC5D24"/>
      <rgbColor rgb="002D8E3C"/>
      <rgbColor rgb="0054206B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ESGOS%20-%20ARCHIVOS%20Y%20GR&#193;FICOS/02%20Entregas%20TM/2011/Archivos%202011%2001/(OK)%2020100629%20-%20CUADROS%20CONSAR%20(Estructurados)%20_Actin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sanchez/AppData/Local/Temp/wzea31/20160226/(OK)%2020131230%20CUADROS%20CONSAR%20(Estructu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-DAER/060-Publicaciones/02-Estad&#237;sticas/2016/Archivos%202016%2006/(OK)%2020160530%20CUADROS%20CONSAR%20(Estructurado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mercado\Documents\Desktop\BOLET&#205;N\2023\02_Febrero_2023\Financiero\(OK)%2020230227%20-%20Cartera%20Informaci&#243;n%20Estad&#237;st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Cuadros Azules (Exp)"/>
      <sheetName val="NVO CuadrosAzules (EXP)"/>
      <sheetName val="CORPTRC"/>
      <sheetName val="Hoja1MOD"/>
      <sheetName val="BUSCARV"/>
      <sheetName val="Hoja1 (MOD)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"/>
      <sheetName val="WEB_ADICION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EMISORA</v>
          </cell>
          <cell r="B1" t="str">
            <v>REGIÓN</v>
          </cell>
          <cell r="D1" t="str">
            <v>SIEFORE</v>
          </cell>
          <cell r="E1" t="str">
            <v>Cartera + Exposición</v>
          </cell>
          <cell r="G1" t="str">
            <v>Afore</v>
          </cell>
          <cell r="H1" t="str">
            <v>Cartera + Exposición</v>
          </cell>
          <cell r="J1" t="str">
            <v>SISTEMA</v>
          </cell>
          <cell r="K1" t="str">
            <v>Cartera + Exposición</v>
          </cell>
          <cell r="M1" t="str">
            <v>CUADROS</v>
          </cell>
          <cell r="N1" t="str">
            <v>NWCuadrosAzules</v>
          </cell>
          <cell r="P1" t="str">
            <v>TipoSiefore</v>
          </cell>
        </row>
        <row r="2">
          <cell r="A2" t="str">
            <v>ISHARES MSCI Australia Index Fund</v>
          </cell>
          <cell r="B2" t="str">
            <v>Oceanía</v>
          </cell>
          <cell r="D2" t="str">
            <v>Afirme (SB1)</v>
          </cell>
          <cell r="E2">
            <v>358649579.56000006</v>
          </cell>
          <cell r="G2" t="str">
            <v>Afirme</v>
          </cell>
          <cell r="H2">
            <v>6499653104.4300003</v>
          </cell>
          <cell r="J2" t="str">
            <v>SB1</v>
          </cell>
          <cell r="K2">
            <v>124288336946.0174</v>
          </cell>
          <cell r="M2" t="str">
            <v>Renta Variable Nacional</v>
          </cell>
          <cell r="N2" t="str">
            <v>Renta Variable Nacional</v>
          </cell>
          <cell r="P2" t="str">
            <v>SB1</v>
          </cell>
          <cell r="Q2" t="str">
            <v>SB1</v>
          </cell>
        </row>
        <row r="3">
          <cell r="A3" t="str">
            <v>Deutsche Borse AG HDAX</v>
          </cell>
          <cell r="B3" t="str">
            <v>Europa</v>
          </cell>
          <cell r="D3" t="str">
            <v>Ahorra-Ahora (SB1)</v>
          </cell>
          <cell r="E3">
            <v>0</v>
          </cell>
          <cell r="G3" t="str">
            <v>Ahorra-Ahora</v>
          </cell>
          <cell r="H3">
            <v>0</v>
          </cell>
          <cell r="J3" t="str">
            <v>SB2</v>
          </cell>
          <cell r="K3">
            <v>308547106170.57599</v>
          </cell>
          <cell r="M3" t="str">
            <v>América</v>
          </cell>
          <cell r="N3" t="str">
            <v>Renta Variable Internacional</v>
          </cell>
          <cell r="P3" t="str">
            <v>SB2</v>
          </cell>
          <cell r="Q3" t="str">
            <v>SB2</v>
          </cell>
        </row>
        <row r="4">
          <cell r="A4" t="str">
            <v>DJ EURO STOXX 50</v>
          </cell>
          <cell r="B4" t="str">
            <v>Europa</v>
          </cell>
          <cell r="D4" t="str">
            <v>Argos (SB1)</v>
          </cell>
          <cell r="E4">
            <v>0</v>
          </cell>
          <cell r="G4" t="str">
            <v>Argos</v>
          </cell>
          <cell r="H4">
            <v>0</v>
          </cell>
          <cell r="J4" t="str">
            <v>SB3</v>
          </cell>
          <cell r="K4">
            <v>393491619264.49237</v>
          </cell>
          <cell r="M4" t="str">
            <v>Asia</v>
          </cell>
          <cell r="N4" t="str">
            <v>Renta Variable Internacional</v>
          </cell>
          <cell r="P4" t="str">
            <v>SB3</v>
          </cell>
          <cell r="Q4" t="str">
            <v>SB3</v>
          </cell>
        </row>
        <row r="5">
          <cell r="A5" t="str">
            <v>LATIBEX</v>
          </cell>
          <cell r="B5" t="str">
            <v>Europa</v>
          </cell>
          <cell r="D5" t="str">
            <v>Azteca (SB1)</v>
          </cell>
          <cell r="E5">
            <v>604845934.40999997</v>
          </cell>
          <cell r="G5" t="str">
            <v>Azteca</v>
          </cell>
          <cell r="H5">
            <v>11684619014.130005</v>
          </cell>
          <cell r="J5" t="str">
            <v>SB4</v>
          </cell>
          <cell r="K5">
            <v>389552983099.40601</v>
          </cell>
          <cell r="M5" t="str">
            <v>Europa</v>
          </cell>
          <cell r="N5" t="str">
            <v>Renta Variable Internacional</v>
          </cell>
          <cell r="P5" t="str">
            <v>SB4</v>
          </cell>
          <cell r="Q5" t="str">
            <v>SB4</v>
          </cell>
        </row>
        <row r="6">
          <cell r="A6" t="str">
            <v>ISHARES MSCI EMU Index Fund</v>
          </cell>
          <cell r="B6" t="str">
            <v>Europa</v>
          </cell>
          <cell r="D6" t="str">
            <v>Banamex (SB1)</v>
          </cell>
          <cell r="E6">
            <v>15920453806.300001</v>
          </cell>
          <cell r="G6" t="str">
            <v>Banamex</v>
          </cell>
          <cell r="H6">
            <v>218155267637.4296</v>
          </cell>
          <cell r="J6" t="str">
            <v>SB5</v>
          </cell>
          <cell r="K6">
            <v>94201148644.150314</v>
          </cell>
          <cell r="M6" t="str">
            <v>Oceanía</v>
          </cell>
          <cell r="N6" t="str">
            <v>Renta Variable Internacional</v>
          </cell>
          <cell r="P6" t="str">
            <v>SB5</v>
          </cell>
          <cell r="Q6" t="str">
            <v>SB5</v>
          </cell>
        </row>
        <row r="7">
          <cell r="A7" t="str">
            <v>ISHARES MSCI France Index Fund</v>
          </cell>
          <cell r="B7" t="str">
            <v>Europa</v>
          </cell>
          <cell r="D7" t="str">
            <v>Bancomer (SB1)</v>
          </cell>
          <cell r="E7">
            <v>16700740200.48</v>
          </cell>
          <cell r="G7" t="str">
            <v>Bancomer</v>
          </cell>
          <cell r="H7">
            <v>207824923907.83386</v>
          </cell>
          <cell r="J7" t="str">
            <v>AC1</v>
          </cell>
          <cell r="K7">
            <v>85453701.599999994</v>
          </cell>
          <cell r="M7" t="str">
            <v>Alimentos</v>
          </cell>
          <cell r="N7" t="str">
            <v>Privados Nacionales</v>
          </cell>
          <cell r="P7" t="str">
            <v>AC1</v>
          </cell>
          <cell r="Q7" t="str">
            <v>ADICIONALES</v>
          </cell>
        </row>
        <row r="8">
          <cell r="A8" t="str">
            <v>ISHARES MSCI Germany Index</v>
          </cell>
          <cell r="B8" t="str">
            <v>Europa</v>
          </cell>
          <cell r="D8" t="str">
            <v>Banorte (SB1)</v>
          </cell>
          <cell r="E8">
            <v>5255145624.6999998</v>
          </cell>
          <cell r="G8" t="str">
            <v>Banorte</v>
          </cell>
          <cell r="H8">
            <v>80285192492.350067</v>
          </cell>
          <cell r="J8" t="str">
            <v>AV2</v>
          </cell>
          <cell r="K8">
            <v>0</v>
          </cell>
          <cell r="M8" t="str">
            <v>Automotriz</v>
          </cell>
          <cell r="N8" t="str">
            <v>Privados Nacionales</v>
          </cell>
          <cell r="P8" t="str">
            <v>AV2</v>
          </cell>
          <cell r="Q8" t="str">
            <v>ADICIONALES</v>
          </cell>
        </row>
        <row r="9">
          <cell r="A9" t="str">
            <v>MSCI Sweden Index Fund</v>
          </cell>
          <cell r="B9" t="str">
            <v>Europa</v>
          </cell>
          <cell r="D9" t="str">
            <v>Coppel (SB1)</v>
          </cell>
          <cell r="E9">
            <v>851129028.56000018</v>
          </cell>
          <cell r="G9" t="str">
            <v>Coppel</v>
          </cell>
          <cell r="H9">
            <v>28642154616.350006</v>
          </cell>
          <cell r="J9" t="str">
            <v>AV1</v>
          </cell>
          <cell r="K9">
            <v>0</v>
          </cell>
          <cell r="M9" t="str">
            <v>Banca de Desarrollo</v>
          </cell>
          <cell r="N9" t="str">
            <v>Privados Nacionales</v>
          </cell>
          <cell r="P9" t="str">
            <v>AV1</v>
          </cell>
          <cell r="Q9" t="str">
            <v>ADICIONALES</v>
          </cell>
        </row>
        <row r="10">
          <cell r="A10" t="str">
            <v>ISHARES MSCI United Kingdom Index Fund</v>
          </cell>
          <cell r="B10" t="str">
            <v>Europa</v>
          </cell>
          <cell r="D10" t="str">
            <v>HSBC (SB1)</v>
          </cell>
          <cell r="E10">
            <v>2402405568.6500001</v>
          </cell>
          <cell r="G10" t="str">
            <v>HSBC</v>
          </cell>
          <cell r="H10">
            <v>36452930118.354012</v>
          </cell>
          <cell r="J10" t="str">
            <v>SAC</v>
          </cell>
          <cell r="K10">
            <v>69688954.559600011</v>
          </cell>
          <cell r="M10" t="str">
            <v>Bancario</v>
          </cell>
          <cell r="N10" t="str">
            <v>Privados Nacionales</v>
          </cell>
          <cell r="P10" t="str">
            <v>SAC</v>
          </cell>
          <cell r="Q10" t="str">
            <v>ADICIONALES</v>
          </cell>
        </row>
        <row r="11">
          <cell r="A11" t="str">
            <v>LATIBEX</v>
          </cell>
          <cell r="B11" t="str">
            <v>Europa</v>
          </cell>
          <cell r="D11" t="str">
            <v>Inbursa (SB1)</v>
          </cell>
          <cell r="E11">
            <v>10175027854.340002</v>
          </cell>
          <cell r="G11" t="str">
            <v>Inbursa</v>
          </cell>
          <cell r="H11">
            <v>126641588465.14003</v>
          </cell>
          <cell r="J11" t="str">
            <v>SIAV</v>
          </cell>
          <cell r="K11">
            <v>1156291958.660001</v>
          </cell>
          <cell r="M11" t="str">
            <v>Bebidas</v>
          </cell>
          <cell r="N11" t="str">
            <v>Privados Nacionales</v>
          </cell>
          <cell r="P11" t="str">
            <v>SIAV</v>
          </cell>
          <cell r="Q11" t="str">
            <v>ADICIONALES</v>
          </cell>
        </row>
        <row r="12">
          <cell r="A12" t="str">
            <v>Swiss Market Index</v>
          </cell>
          <cell r="B12" t="str">
            <v>Europa</v>
          </cell>
          <cell r="D12" t="str">
            <v>ING (SB1)</v>
          </cell>
          <cell r="E12">
            <v>13298290703.459999</v>
          </cell>
          <cell r="G12" t="str">
            <v>ING</v>
          </cell>
          <cell r="H12">
            <v>170632903186.99094</v>
          </cell>
          <cell r="J12" t="str">
            <v>SIAV2</v>
          </cell>
          <cell r="K12">
            <v>22016663.200000003</v>
          </cell>
          <cell r="M12" t="str">
            <v>Cemento</v>
          </cell>
          <cell r="N12" t="str">
            <v>Privados Nacionales</v>
          </cell>
          <cell r="P12" t="str">
            <v>SIAV2</v>
          </cell>
          <cell r="Q12" t="str">
            <v>ADICIONALES</v>
          </cell>
        </row>
        <row r="13">
          <cell r="A13" t="str">
            <v>CAC 40 Index</v>
          </cell>
          <cell r="B13" t="str">
            <v>Europa</v>
          </cell>
          <cell r="D13" t="str">
            <v>Invercap (SB1)</v>
          </cell>
          <cell r="E13">
            <v>2177975447.1199999</v>
          </cell>
          <cell r="G13" t="str">
            <v>Invercap</v>
          </cell>
          <cell r="H13">
            <v>45672490699.223465</v>
          </cell>
          <cell r="J13" t="str">
            <v>SPS1</v>
          </cell>
          <cell r="K13">
            <v>47558702.119999997</v>
          </cell>
          <cell r="M13" t="str">
            <v>Centros Comerciales</v>
          </cell>
          <cell r="N13" t="str">
            <v>Privados Nacionales</v>
          </cell>
          <cell r="P13" t="str">
            <v>SPS1</v>
          </cell>
          <cell r="Q13" t="str">
            <v>ADICIONALES</v>
          </cell>
        </row>
        <row r="14">
          <cell r="A14" t="str">
            <v>Deutsche Borse AG German Stock Index</v>
          </cell>
          <cell r="B14" t="str">
            <v>Europa</v>
          </cell>
          <cell r="D14" t="str">
            <v>Ixe (SB1)</v>
          </cell>
          <cell r="E14">
            <v>0</v>
          </cell>
          <cell r="G14" t="str">
            <v>Ixe</v>
          </cell>
          <cell r="H14">
            <v>0</v>
          </cell>
          <cell r="J14" t="str">
            <v>SPS2</v>
          </cell>
          <cell r="K14">
            <v>1163644373.2400002</v>
          </cell>
          <cell r="M14" t="str">
            <v>Consumo</v>
          </cell>
          <cell r="N14" t="str">
            <v>Privados Nacionales</v>
          </cell>
          <cell r="P14" t="str">
            <v>SPS2</v>
          </cell>
          <cell r="Q14" t="str">
            <v>ADICIONALES</v>
          </cell>
        </row>
        <row r="15">
          <cell r="A15" t="str">
            <v>IBEX 35 Index</v>
          </cell>
          <cell r="B15" t="str">
            <v>Europa</v>
          </cell>
          <cell r="D15" t="str">
            <v>Metlife (SB1)</v>
          </cell>
          <cell r="E15">
            <v>2568453686.02</v>
          </cell>
          <cell r="G15" t="str">
            <v>Metlife</v>
          </cell>
          <cell r="H15">
            <v>29755519108.990002</v>
          </cell>
          <cell r="J15" t="str">
            <v>SPS3</v>
          </cell>
          <cell r="K15">
            <v>2312243400.75</v>
          </cell>
          <cell r="M15" t="str">
            <v>Deuda CP</v>
          </cell>
          <cell r="N15" t="str">
            <v>Privados Nacionales</v>
          </cell>
          <cell r="P15" t="str">
            <v>SPS3</v>
          </cell>
          <cell r="Q15" t="str">
            <v>ADICIONALES</v>
          </cell>
        </row>
        <row r="16">
          <cell r="A16" t="str">
            <v>UKX - FTSE 100 Index</v>
          </cell>
          <cell r="B16" t="str">
            <v>Europa</v>
          </cell>
          <cell r="D16" t="str">
            <v>PensionISSSTE (SB1)</v>
          </cell>
          <cell r="E16">
            <v>31374999037.980003</v>
          </cell>
          <cell r="G16" t="str">
            <v>Principal</v>
          </cell>
          <cell r="H16">
            <v>56339856807.750252</v>
          </cell>
          <cell r="J16" t="str">
            <v>SPS4</v>
          </cell>
          <cell r="K16">
            <v>7876489456.2100019</v>
          </cell>
          <cell r="M16" t="str">
            <v>Estados</v>
          </cell>
          <cell r="N16" t="str">
            <v>Privados Nacionales</v>
          </cell>
          <cell r="P16" t="str">
            <v>SPS4</v>
          </cell>
          <cell r="Q16" t="str">
            <v>ADICIONALES</v>
          </cell>
        </row>
        <row r="17">
          <cell r="A17" t="str">
            <v>MSCI Italy Index</v>
          </cell>
          <cell r="B17" t="str">
            <v>Europa</v>
          </cell>
          <cell r="D17" t="str">
            <v>Principal (SB1)</v>
          </cell>
          <cell r="E17">
            <v>6529732828.1674805</v>
          </cell>
          <cell r="G17" t="str">
            <v>Profuturo</v>
          </cell>
          <cell r="H17">
            <v>144917480775.43564</v>
          </cell>
          <cell r="M17" t="str">
            <v>Europesos</v>
          </cell>
          <cell r="N17" t="str">
            <v>Privados Nacionales</v>
          </cell>
        </row>
        <row r="18">
          <cell r="A18" t="str">
            <v>ACCION FTSE LATIBEX TOP ETF, FI</v>
          </cell>
          <cell r="B18" t="str">
            <v>Europa</v>
          </cell>
          <cell r="D18" t="str">
            <v>Profuturo (SB1)</v>
          </cell>
          <cell r="E18">
            <v>7062095801.1199951</v>
          </cell>
          <cell r="G18" t="str">
            <v>Scotia</v>
          </cell>
          <cell r="H18">
            <v>0</v>
          </cell>
          <cell r="J18" t="str">
            <v>ADICIONALES</v>
          </cell>
          <cell r="K18">
            <v>12733387210.339603</v>
          </cell>
          <cell r="M18" t="str">
            <v>Grupos Industriales</v>
          </cell>
          <cell r="N18" t="str">
            <v>Privados Nacionales</v>
          </cell>
        </row>
        <row r="19">
          <cell r="A19" t="str">
            <v>ISHARES MSCI Hong Kong Index Fund</v>
          </cell>
          <cell r="B19" t="str">
            <v>Asia</v>
          </cell>
          <cell r="D19" t="str">
            <v>Scotia (SB1)</v>
          </cell>
          <cell r="E19">
            <v>0</v>
          </cell>
          <cell r="G19" t="str">
            <v>XXI</v>
          </cell>
          <cell r="H19">
            <v>85151394545.333725</v>
          </cell>
          <cell r="M19" t="str">
            <v>Hoteles</v>
          </cell>
          <cell r="N19" t="str">
            <v>Privados Nacionales</v>
          </cell>
        </row>
        <row r="20">
          <cell r="A20" t="str">
            <v>ISHARES MSCI Japan Index Fund</v>
          </cell>
          <cell r="B20" t="str">
            <v>Asia</v>
          </cell>
          <cell r="D20" t="str">
            <v>XXI (SB1)</v>
          </cell>
          <cell r="E20">
            <v>9008391845.1500015</v>
          </cell>
          <cell r="G20" t="str">
            <v>PensionISSSTE</v>
          </cell>
          <cell r="H20">
            <v>74158606855.240051</v>
          </cell>
          <cell r="M20" t="str">
            <v>Infraestructura</v>
          </cell>
          <cell r="N20" t="str">
            <v>Privados Nacionales</v>
          </cell>
        </row>
        <row r="21">
          <cell r="A21" t="str">
            <v>Nikkey Index</v>
          </cell>
          <cell r="B21" t="str">
            <v>Asia</v>
          </cell>
          <cell r="D21" t="str">
            <v>Afirme (SB2)</v>
          </cell>
          <cell r="E21">
            <v>780182593.87</v>
          </cell>
          <cell r="M21" t="str">
            <v>OTROS</v>
          </cell>
          <cell r="N21" t="str">
            <v>Privados Nacionales</v>
          </cell>
        </row>
        <row r="22">
          <cell r="A22" t="str">
            <v>Hang Seng Index</v>
          </cell>
          <cell r="B22" t="str">
            <v>Asia</v>
          </cell>
          <cell r="D22" t="str">
            <v>Ahorra-Ahora (SB2)</v>
          </cell>
          <cell r="E22">
            <v>0</v>
          </cell>
          <cell r="M22" t="str">
            <v>Papel</v>
          </cell>
          <cell r="N22" t="str">
            <v>Privados Nacionales</v>
          </cell>
        </row>
        <row r="23">
          <cell r="A23" t="str">
            <v>Topix Index</v>
          </cell>
          <cell r="B23" t="str">
            <v>Asia</v>
          </cell>
          <cell r="D23" t="str">
            <v>Argos (SB2)</v>
          </cell>
          <cell r="E23">
            <v>0</v>
          </cell>
          <cell r="M23" t="str">
            <v>Paraestatal</v>
          </cell>
          <cell r="N23" t="str">
            <v>Privados Nacionales</v>
          </cell>
        </row>
        <row r="24">
          <cell r="A24" t="str">
            <v>Nikkey Index</v>
          </cell>
          <cell r="B24" t="str">
            <v>Asia</v>
          </cell>
          <cell r="D24" t="str">
            <v>Azteca (SB2)</v>
          </cell>
          <cell r="E24">
            <v>1698958424.6899998</v>
          </cell>
          <cell r="M24" t="str">
            <v>Serv. Financieros</v>
          </cell>
          <cell r="N24" t="str">
            <v>Privados Nacionales</v>
          </cell>
        </row>
        <row r="25">
          <cell r="A25" t="str">
            <v>S&amp;P/ASX 50 Index</v>
          </cell>
          <cell r="B25" t="str">
            <v>Asia</v>
          </cell>
          <cell r="D25" t="str">
            <v>Banamex (SB2)</v>
          </cell>
          <cell r="E25">
            <v>44557457381.574745</v>
          </cell>
          <cell r="M25" t="str">
            <v>Siderúrgica</v>
          </cell>
          <cell r="N25" t="str">
            <v>Privados Nacionales</v>
          </cell>
        </row>
        <row r="26">
          <cell r="A26" t="str">
            <v>Topix Index</v>
          </cell>
          <cell r="B26" t="str">
            <v>Asia</v>
          </cell>
          <cell r="D26" t="str">
            <v>Bancomer (SB2)</v>
          </cell>
          <cell r="E26">
            <v>46611872312.647171</v>
          </cell>
          <cell r="M26" t="str">
            <v>Sofol Especializada</v>
          </cell>
          <cell r="N26" t="str">
            <v>Privados Nacionales</v>
          </cell>
        </row>
        <row r="27">
          <cell r="A27" t="str">
            <v>ISHARES DJ US HEALTHCARE SECTOR</v>
          </cell>
          <cell r="B27" t="str">
            <v>América</v>
          </cell>
          <cell r="D27" t="str">
            <v>Banorte (SB2)</v>
          </cell>
          <cell r="E27">
            <v>14658605372.829998</v>
          </cell>
          <cell r="M27" t="str">
            <v>Telecom</v>
          </cell>
          <cell r="N27" t="str">
            <v>Privados Nacionales</v>
          </cell>
        </row>
        <row r="28">
          <cell r="A28" t="str">
            <v>INDUSTRIAL SELECT SECTOR SPDR</v>
          </cell>
          <cell r="B28" t="str">
            <v>América</v>
          </cell>
          <cell r="D28" t="str">
            <v>Coppel (SB2)</v>
          </cell>
          <cell r="E28">
            <v>3765537164.0900006</v>
          </cell>
          <cell r="M28" t="str">
            <v>Transporte</v>
          </cell>
          <cell r="N28" t="str">
            <v>Privados Nacionales</v>
          </cell>
        </row>
        <row r="29">
          <cell r="A29" t="str">
            <v>Consumer Staples Select Sector Index</v>
          </cell>
          <cell r="B29" t="str">
            <v>América</v>
          </cell>
          <cell r="D29" t="str">
            <v>HSBC (SB2)</v>
          </cell>
          <cell r="E29">
            <v>6400375333.1540012</v>
          </cell>
          <cell r="M29" t="str">
            <v>Vivienda</v>
          </cell>
          <cell r="N29" t="str">
            <v>Privados Nacionales</v>
          </cell>
        </row>
        <row r="30">
          <cell r="A30" t="str">
            <v>ISHARES DJ US OIL &amp; GAS EXPL</v>
          </cell>
          <cell r="B30" t="str">
            <v>América</v>
          </cell>
          <cell r="D30" t="str">
            <v>Inbursa (SB2)</v>
          </cell>
          <cell r="E30">
            <v>37007058976.090004</v>
          </cell>
          <cell r="M30" t="str">
            <v>Bursatilizados</v>
          </cell>
          <cell r="N30" t="str">
            <v>Privados Nacionales</v>
          </cell>
        </row>
        <row r="31">
          <cell r="A31" t="str">
            <v>DOW JONES INDUSTRIAL</v>
          </cell>
          <cell r="B31" t="str">
            <v>América</v>
          </cell>
          <cell r="D31" t="str">
            <v>ING (SB2)</v>
          </cell>
          <cell r="E31">
            <v>37120415293.832085</v>
          </cell>
          <cell r="M31" t="str">
            <v>Estructurados</v>
          </cell>
          <cell r="N31" t="str">
            <v>Estructurados</v>
          </cell>
        </row>
        <row r="32">
          <cell r="A32" t="str">
            <v>POWERSHARES NASDAQ 100</v>
          </cell>
          <cell r="B32" t="str">
            <v>América</v>
          </cell>
          <cell r="D32" t="str">
            <v>Invercap (SB2)</v>
          </cell>
          <cell r="E32">
            <v>7979518008.3166113</v>
          </cell>
          <cell r="M32" t="str">
            <v>Deuda Internacional</v>
          </cell>
          <cell r="N32" t="str">
            <v>Deuda Internacional</v>
          </cell>
        </row>
        <row r="33">
          <cell r="A33" t="str">
            <v>Index NASDAQ 100</v>
          </cell>
          <cell r="B33" t="str">
            <v>América</v>
          </cell>
          <cell r="D33" t="str">
            <v>Ixe (SB2)</v>
          </cell>
          <cell r="E33">
            <v>0</v>
          </cell>
          <cell r="M33" t="str">
            <v>BOND182</v>
          </cell>
          <cell r="N33" t="str">
            <v>Gubernamental</v>
          </cell>
        </row>
        <row r="34">
          <cell r="A34" t="str">
            <v>IPC</v>
          </cell>
          <cell r="B34" t="str">
            <v>América</v>
          </cell>
          <cell r="D34" t="str">
            <v>Metlife (SB2)</v>
          </cell>
          <cell r="E34">
            <v>6657298602.7199984</v>
          </cell>
          <cell r="M34" t="str">
            <v>BONDESD</v>
          </cell>
          <cell r="N34" t="str">
            <v>Gubernamental</v>
          </cell>
        </row>
        <row r="35">
          <cell r="A35" t="str">
            <v>IPC Large Cap Ret</v>
          </cell>
          <cell r="B35" t="str">
            <v>América</v>
          </cell>
          <cell r="D35" t="str">
            <v>PensionISSSTE (SB2)</v>
          </cell>
          <cell r="E35">
            <v>30983487006.94001</v>
          </cell>
          <cell r="M35" t="str">
            <v>BONOS</v>
          </cell>
          <cell r="N35" t="str">
            <v>Gubernamental</v>
          </cell>
        </row>
        <row r="36">
          <cell r="A36" t="str">
            <v>IPC Mid Cap Ret</v>
          </cell>
          <cell r="B36" t="str">
            <v>América</v>
          </cell>
          <cell r="D36" t="str">
            <v>Principal (SB2)</v>
          </cell>
          <cell r="E36">
            <v>12684931315.77075</v>
          </cell>
          <cell r="M36" t="str">
            <v>BPA182</v>
          </cell>
          <cell r="N36" t="str">
            <v>Gubernamental</v>
          </cell>
        </row>
        <row r="37">
          <cell r="A37" t="str">
            <v>ISHARES DJ US Aerospace &amp; Defense</v>
          </cell>
          <cell r="B37" t="str">
            <v>América</v>
          </cell>
          <cell r="D37" t="str">
            <v>Profuturo (SB2)</v>
          </cell>
          <cell r="E37">
            <v>28118586489.921608</v>
          </cell>
          <cell r="M37" t="str">
            <v>BPAS</v>
          </cell>
          <cell r="N37" t="str">
            <v>Gubernamental</v>
          </cell>
        </row>
        <row r="38">
          <cell r="A38" t="str">
            <v>ISHARES DJ US Energy Sector</v>
          </cell>
          <cell r="B38" t="str">
            <v>América</v>
          </cell>
          <cell r="D38" t="str">
            <v>Scotia (SB2)</v>
          </cell>
          <cell r="E38">
            <v>0</v>
          </cell>
          <cell r="M38" t="str">
            <v>BPAT</v>
          </cell>
          <cell r="N38" t="str">
            <v>Gubernamental</v>
          </cell>
        </row>
        <row r="39">
          <cell r="A39" t="str">
            <v>ISHARES DJ US Technology Sector</v>
          </cell>
          <cell r="B39" t="str">
            <v>América</v>
          </cell>
          <cell r="D39" t="str">
            <v>XXI (SB2)</v>
          </cell>
          <cell r="E39">
            <v>29522821894.127983</v>
          </cell>
          <cell r="M39" t="str">
            <v>BREMS</v>
          </cell>
          <cell r="N39" t="str">
            <v>Gubernamental</v>
          </cell>
        </row>
        <row r="40">
          <cell r="A40" t="str">
            <v>ISHARES Nasdaq Biotech Indx</v>
          </cell>
          <cell r="B40" t="str">
            <v>América</v>
          </cell>
          <cell r="D40" t="str">
            <v>Afirme (SB3)</v>
          </cell>
          <cell r="E40">
            <v>1258402783.6500013</v>
          </cell>
          <cell r="M40" t="str">
            <v>CBIC</v>
          </cell>
          <cell r="N40" t="str">
            <v>Gubernamental</v>
          </cell>
        </row>
        <row r="41">
          <cell r="A41" t="str">
            <v>ISHARES MSCI Canada Index Fund</v>
          </cell>
          <cell r="B41" t="str">
            <v>América</v>
          </cell>
          <cell r="D41" t="str">
            <v>Ahorra-Ahora (SB3)</v>
          </cell>
          <cell r="E41">
            <v>0</v>
          </cell>
          <cell r="M41" t="str">
            <v>CETES</v>
          </cell>
          <cell r="N41" t="str">
            <v>Gubernamental</v>
          </cell>
        </row>
        <row r="42">
          <cell r="A42" t="str">
            <v>Russell 2000 Index</v>
          </cell>
          <cell r="B42" t="str">
            <v>América</v>
          </cell>
          <cell r="D42" t="str">
            <v>Argos (SB3)</v>
          </cell>
          <cell r="E42">
            <v>0</v>
          </cell>
          <cell r="M42" t="str">
            <v>DEPBMX</v>
          </cell>
          <cell r="N42" t="str">
            <v>Gubernamental</v>
          </cell>
        </row>
        <row r="43">
          <cell r="A43" t="str">
            <v>S&amp;P 500 Index Financial Sector</v>
          </cell>
          <cell r="B43" t="str">
            <v>América</v>
          </cell>
          <cell r="D43" t="str">
            <v>Azteca (SB3)</v>
          </cell>
          <cell r="E43">
            <v>2996086061.7100005</v>
          </cell>
          <cell r="M43" t="str">
            <v>UDIBONO</v>
          </cell>
          <cell r="N43" t="str">
            <v>Gubernamental</v>
          </cell>
        </row>
        <row r="44">
          <cell r="A44" t="str">
            <v>ISHARES S&amp;P 500 Index Fund</v>
          </cell>
          <cell r="B44" t="str">
            <v>América</v>
          </cell>
          <cell r="D44" t="str">
            <v>Banamex (SB3)</v>
          </cell>
          <cell r="E44">
            <v>66561407050.119026</v>
          </cell>
          <cell r="M44" t="str">
            <v>UMS</v>
          </cell>
          <cell r="N44" t="str">
            <v>Gubernamental</v>
          </cell>
        </row>
        <row r="45">
          <cell r="A45" t="str">
            <v>DOW JONES INDUSTRIAL</v>
          </cell>
          <cell r="B45" t="str">
            <v>América</v>
          </cell>
          <cell r="D45" t="str">
            <v>Bancomer (SB3)</v>
          </cell>
          <cell r="E45">
            <v>65922849140.808044</v>
          </cell>
          <cell r="M45" t="str">
            <v>REPORTO</v>
          </cell>
          <cell r="N45" t="str">
            <v>Gubernamental</v>
          </cell>
        </row>
        <row r="46">
          <cell r="A46" t="str">
            <v>S&amp;P 500 Index Financial Sector</v>
          </cell>
          <cell r="B46" t="str">
            <v>América</v>
          </cell>
          <cell r="D46" t="str">
            <v>Banorte (SB3)</v>
          </cell>
          <cell r="E46">
            <v>21582127513.299999</v>
          </cell>
        </row>
        <row r="47">
          <cell r="A47" t="str">
            <v>S&amp;P 500 Index Financial Sector</v>
          </cell>
          <cell r="B47" t="str">
            <v>América</v>
          </cell>
          <cell r="D47" t="str">
            <v>Coppel (SB3)</v>
          </cell>
          <cell r="E47">
            <v>7028125722.1900005</v>
          </cell>
        </row>
        <row r="48">
          <cell r="A48" t="str">
            <v>S&amp;P 500 Index Financial Sector</v>
          </cell>
          <cell r="B48" t="str">
            <v>América</v>
          </cell>
          <cell r="D48" t="str">
            <v>HSBC (SB3)</v>
          </cell>
          <cell r="E48">
            <v>10290342617.222002</v>
          </cell>
        </row>
        <row r="49">
          <cell r="A49" t="str">
            <v>American Stock Exchange Composite Index</v>
          </cell>
          <cell r="B49" t="str">
            <v>América</v>
          </cell>
          <cell r="D49" t="str">
            <v>Inbursa (SB3)</v>
          </cell>
          <cell r="E49">
            <v>44403319008.449989</v>
          </cell>
        </row>
        <row r="50">
          <cell r="A50" t="str">
            <v>S&amp;P 500 Index Fund</v>
          </cell>
          <cell r="B50" t="str">
            <v>América</v>
          </cell>
          <cell r="D50" t="str">
            <v>ING (SB3)</v>
          </cell>
          <cell r="E50">
            <v>56707273056.401299</v>
          </cell>
        </row>
        <row r="51">
          <cell r="A51" t="str">
            <v>S&amp;P Midcap 400 Index</v>
          </cell>
          <cell r="B51" t="str">
            <v>América</v>
          </cell>
          <cell r="D51" t="str">
            <v>Invercap (SB3)</v>
          </cell>
          <cell r="E51">
            <v>13124523070.787775</v>
          </cell>
        </row>
        <row r="52">
          <cell r="A52" t="str">
            <v>S&amp;P/TSX Composite Inex</v>
          </cell>
          <cell r="B52" t="str">
            <v>América</v>
          </cell>
          <cell r="D52" t="str">
            <v>Ixe (SB3)</v>
          </cell>
          <cell r="E52">
            <v>0</v>
          </cell>
        </row>
        <row r="53">
          <cell r="A53" t="str">
            <v>IPC</v>
          </cell>
          <cell r="B53" t="str">
            <v>América</v>
          </cell>
          <cell r="D53" t="str">
            <v>Metlife (SB3)</v>
          </cell>
          <cell r="E53">
            <v>9020838886.7300014</v>
          </cell>
        </row>
        <row r="54">
          <cell r="A54" t="str">
            <v>DIAMONDS TRUST SERIES I</v>
          </cell>
          <cell r="B54" t="str">
            <v>América</v>
          </cell>
          <cell r="D54" t="str">
            <v>PensionISSSTE (SB3)</v>
          </cell>
          <cell r="E54">
            <v>5184540804.920002</v>
          </cell>
        </row>
        <row r="55">
          <cell r="A55" t="str">
            <v>SPDR TRUST SERIES 1</v>
          </cell>
          <cell r="B55" t="str">
            <v>América</v>
          </cell>
          <cell r="D55" t="str">
            <v>Principal (SB3)</v>
          </cell>
          <cell r="E55">
            <v>16240340829.562243</v>
          </cell>
        </row>
        <row r="56">
          <cell r="A56" t="str">
            <v>ISHARES DJ SELECT DIVIDEND</v>
          </cell>
          <cell r="B56" t="str">
            <v>América</v>
          </cell>
          <cell r="D56" t="str">
            <v>Profuturo (SB3)</v>
          </cell>
          <cell r="E56">
            <v>48587725204.159195</v>
          </cell>
        </row>
        <row r="57">
          <cell r="A57" t="str">
            <v>Russell 1000 Index</v>
          </cell>
          <cell r="B57" t="str">
            <v>América</v>
          </cell>
          <cell r="D57" t="str">
            <v>Scotia (SB3)</v>
          </cell>
          <cell r="E57">
            <v>0</v>
          </cell>
        </row>
        <row r="58">
          <cell r="A58" t="str">
            <v>S&amp;P 100 Index Fund</v>
          </cell>
          <cell r="B58" t="str">
            <v>América</v>
          </cell>
          <cell r="D58" t="str">
            <v>XXI (SB3)</v>
          </cell>
          <cell r="E58">
            <v>24583717514.482052</v>
          </cell>
        </row>
        <row r="59">
          <cell r="A59" t="str">
            <v>S&amp;P 500 Index Fund</v>
          </cell>
          <cell r="B59" t="str">
            <v>América</v>
          </cell>
          <cell r="D59" t="str">
            <v>Afirme (SB4)</v>
          </cell>
          <cell r="E59">
            <v>1700844855.7800002</v>
          </cell>
        </row>
        <row r="60">
          <cell r="A60" t="str">
            <v>S&amp;P Midcap 400 Index</v>
          </cell>
          <cell r="B60" t="str">
            <v>América</v>
          </cell>
          <cell r="D60" t="str">
            <v>Ahorra-Ahora (SB4)</v>
          </cell>
          <cell r="E60">
            <v>0</v>
          </cell>
        </row>
        <row r="61">
          <cell r="A61" t="str">
            <v>S&amp;P Small Cap Index 600 Fund</v>
          </cell>
          <cell r="B61" t="str">
            <v>América</v>
          </cell>
          <cell r="D61" t="str">
            <v>Argos (SB4)</v>
          </cell>
          <cell r="E61">
            <v>0</v>
          </cell>
        </row>
        <row r="62">
          <cell r="A62" t="str">
            <v>S&amp;P/TSX 60 INDEX</v>
          </cell>
          <cell r="B62" t="str">
            <v>América</v>
          </cell>
          <cell r="D62" t="str">
            <v>Azteca (SB4)</v>
          </cell>
          <cell r="E62">
            <v>4229064838.2100015</v>
          </cell>
        </row>
        <row r="63">
          <cell r="A63" t="str">
            <v>DOW JONES</v>
          </cell>
          <cell r="B63" t="str">
            <v>América</v>
          </cell>
          <cell r="D63" t="str">
            <v>Banamex (SB4)</v>
          </cell>
          <cell r="E63">
            <v>71868825767.91629</v>
          </cell>
        </row>
        <row r="64">
          <cell r="A64" t="str">
            <v>XLF INDEX</v>
          </cell>
          <cell r="B64" t="str">
            <v>América</v>
          </cell>
          <cell r="D64" t="str">
            <v>Bancomer (SB4)</v>
          </cell>
          <cell r="E64">
            <v>57100607811.458519</v>
          </cell>
        </row>
        <row r="65">
          <cell r="A65" t="str">
            <v>ISHARES DJ US CONSUMER SERVICE SECTOR</v>
          </cell>
          <cell r="B65" t="str">
            <v>América</v>
          </cell>
          <cell r="D65" t="str">
            <v>Banorte (SB4)</v>
          </cell>
          <cell r="E65">
            <v>28323226503.469997</v>
          </cell>
        </row>
        <row r="66">
          <cell r="A66" t="str">
            <v>HEALTH CARE SELECT SECTOR SPDR</v>
          </cell>
          <cell r="B66" t="str">
            <v>América</v>
          </cell>
          <cell r="D66" t="str">
            <v>Coppel (SB4)</v>
          </cell>
          <cell r="E66">
            <v>11073291942.700001</v>
          </cell>
        </row>
        <row r="67">
          <cell r="A67" t="str">
            <v>Financial Select Sector SPDR</v>
          </cell>
          <cell r="B67" t="str">
            <v>América</v>
          </cell>
          <cell r="D67" t="str">
            <v>HSBC (SB4)</v>
          </cell>
          <cell r="E67">
            <v>13743349165.060001</v>
          </cell>
        </row>
        <row r="68">
          <cell r="A68" t="str">
            <v>NASDAQ100 Index</v>
          </cell>
          <cell r="B68" t="str">
            <v>América</v>
          </cell>
          <cell r="D68" t="str">
            <v>Inbursa (SB4)</v>
          </cell>
          <cell r="E68">
            <v>29471137807.119984</v>
          </cell>
        </row>
        <row r="69">
          <cell r="A69" t="str">
            <v>ISHARES DJ US HOME CONSTRUCTION SECTOR</v>
          </cell>
          <cell r="B69" t="str">
            <v>América</v>
          </cell>
          <cell r="D69" t="str">
            <v>ING (SB4)</v>
          </cell>
          <cell r="E69">
            <v>54995959602.853569</v>
          </cell>
        </row>
        <row r="70">
          <cell r="A70" t="str">
            <v>ISHARES DJ US Technology Sector</v>
          </cell>
          <cell r="B70" t="str">
            <v>América</v>
          </cell>
          <cell r="D70" t="str">
            <v>Invercap (SB4)</v>
          </cell>
          <cell r="E70">
            <v>16627171834.161755</v>
          </cell>
        </row>
        <row r="71">
          <cell r="A71" t="str">
            <v>CONSUMER DISCRETIONARY SELECT SECTOR</v>
          </cell>
          <cell r="B71" t="str">
            <v>América</v>
          </cell>
          <cell r="D71" t="str">
            <v>Ixe (SB4)</v>
          </cell>
          <cell r="E71">
            <v>0</v>
          </cell>
        </row>
        <row r="72">
          <cell r="A72" t="str">
            <v>HS60 US INDEX</v>
          </cell>
          <cell r="B72" t="str">
            <v>América</v>
          </cell>
          <cell r="D72" t="str">
            <v>Metlife (SB4)</v>
          </cell>
          <cell r="E72">
            <v>8696390481.3199997</v>
          </cell>
        </row>
        <row r="73">
          <cell r="A73" t="str">
            <v>S&amp;P FINANCIAL CASH INDEX</v>
          </cell>
          <cell r="B73" t="str">
            <v>América</v>
          </cell>
          <cell r="D73" t="str">
            <v>PensionISSSTE (SB4)</v>
          </cell>
          <cell r="E73">
            <v>4948278006.8099985</v>
          </cell>
        </row>
        <row r="74">
          <cell r="A74" t="str">
            <v>ISHARES DJ US CONSUMER GOODS SECTOR</v>
          </cell>
          <cell r="B74" t="str">
            <v>América</v>
          </cell>
          <cell r="D74" t="str">
            <v>Principal (SB4)</v>
          </cell>
          <cell r="E74">
            <v>17082083605.278034</v>
          </cell>
        </row>
        <row r="75">
          <cell r="A75" t="str">
            <v>CONSUMER STAPLES SELECT SECTOR SPDR</v>
          </cell>
          <cell r="B75" t="str">
            <v>América</v>
          </cell>
          <cell r="D75" t="str">
            <v>Profuturo (SB4)</v>
          </cell>
          <cell r="E75">
            <v>53573550119.190018</v>
          </cell>
        </row>
        <row r="76">
          <cell r="A76" t="str">
            <v>ISHARES S&amp;P Midcap 400 Index</v>
          </cell>
          <cell r="B76" t="str">
            <v>América</v>
          </cell>
          <cell r="D76" t="str">
            <v>Scotia (SB4)</v>
          </cell>
          <cell r="E76">
            <v>0</v>
          </cell>
        </row>
        <row r="77">
          <cell r="A77" t="str">
            <v>ISAHRES NASDAQ BIOTECHNOLOGY INDEX</v>
          </cell>
          <cell r="B77" t="str">
            <v>América</v>
          </cell>
          <cell r="D77" t="str">
            <v>XXI (SB4)</v>
          </cell>
          <cell r="E77">
            <v>16119200758.079437</v>
          </cell>
        </row>
        <row r="78">
          <cell r="A78" t="str">
            <v>HEALTH CARE SELECT SECTOR SPDR</v>
          </cell>
          <cell r="B78" t="str">
            <v>América</v>
          </cell>
          <cell r="D78" t="str">
            <v>Afirme (SB5)</v>
          </cell>
          <cell r="E78">
            <v>2401573291.5700021</v>
          </cell>
        </row>
        <row r="79">
          <cell r="D79" t="str">
            <v>Ahorra-Ahora (SB5)</v>
          </cell>
          <cell r="E79">
            <v>0</v>
          </cell>
        </row>
        <row r="80">
          <cell r="D80" t="str">
            <v>Argos (SB5)</v>
          </cell>
          <cell r="E80">
            <v>0</v>
          </cell>
        </row>
        <row r="81">
          <cell r="D81" t="str">
            <v>Azteca (SB5)</v>
          </cell>
          <cell r="E81">
            <v>2155663755.1099997</v>
          </cell>
        </row>
        <row r="82">
          <cell r="D82" t="str">
            <v>Banamex (SB5)</v>
          </cell>
          <cell r="E82">
            <v>18847029800.729561</v>
          </cell>
        </row>
        <row r="83">
          <cell r="D83" t="str">
            <v>Bancomer (SB5)</v>
          </cell>
          <cell r="E83">
            <v>9661482300.6504345</v>
          </cell>
        </row>
        <row r="84">
          <cell r="D84" t="str">
            <v>Banorte (SB5)</v>
          </cell>
          <cell r="E84">
            <v>10402436215.500002</v>
          </cell>
        </row>
        <row r="85">
          <cell r="D85" t="str">
            <v>Coppel (SB5)</v>
          </cell>
          <cell r="E85">
            <v>5924070758.8100014</v>
          </cell>
        </row>
        <row r="86">
          <cell r="D86" t="str">
            <v>HSBC (SB5)</v>
          </cell>
          <cell r="E86">
            <v>3616457434.2679996</v>
          </cell>
        </row>
        <row r="87">
          <cell r="D87" t="str">
            <v>Inbursa (SB5)</v>
          </cell>
          <cell r="E87">
            <v>5585044819.1400003</v>
          </cell>
        </row>
        <row r="88">
          <cell r="D88" t="str">
            <v>ING (SB5)</v>
          </cell>
          <cell r="E88">
            <v>8263622090.223917</v>
          </cell>
        </row>
        <row r="89">
          <cell r="D89" t="str">
            <v>Invercap (SB5)</v>
          </cell>
          <cell r="E89">
            <v>5763302338.8373337</v>
          </cell>
        </row>
        <row r="90">
          <cell r="D90" t="str">
            <v>Ixe (SB5)</v>
          </cell>
          <cell r="E90">
            <v>0</v>
          </cell>
        </row>
        <row r="91">
          <cell r="D91" t="str">
            <v>Metlife (SB5)</v>
          </cell>
          <cell r="E91">
            <v>2727083750.6000004</v>
          </cell>
        </row>
        <row r="92">
          <cell r="D92" t="str">
            <v>Principal (SB5)</v>
          </cell>
          <cell r="E92">
            <v>3802768228.9716935</v>
          </cell>
        </row>
        <row r="93">
          <cell r="D93" t="str">
            <v>PensionISSSTE (SB5)</v>
          </cell>
          <cell r="E93">
            <v>1667301998.5900009</v>
          </cell>
        </row>
        <row r="94">
          <cell r="D94" t="str">
            <v>Profuturo (SB5)</v>
          </cell>
          <cell r="E94">
            <v>7466049327.6552048</v>
          </cell>
        </row>
        <row r="95">
          <cell r="D95" t="str">
            <v>Scotia (SB5)</v>
          </cell>
          <cell r="E95">
            <v>0</v>
          </cell>
        </row>
        <row r="96">
          <cell r="D96" t="str">
            <v>XXI (SB5)</v>
          </cell>
          <cell r="E96">
            <v>5917262533.4942923</v>
          </cell>
        </row>
        <row r="97">
          <cell r="D97" t="str">
            <v>Metlife (AC1)</v>
          </cell>
          <cell r="E97">
            <v>85453701.599999994</v>
          </cell>
        </row>
        <row r="98">
          <cell r="D98" t="str">
            <v>Profuturo (SAC)</v>
          </cell>
          <cell r="E98">
            <v>69688954.559600011</v>
          </cell>
        </row>
        <row r="99">
          <cell r="D99" t="str">
            <v>Argos (SIAV)</v>
          </cell>
          <cell r="E99">
            <v>0</v>
          </cell>
        </row>
        <row r="100">
          <cell r="D100" t="str">
            <v>Argos (AV2)</v>
          </cell>
          <cell r="E100">
            <v>0</v>
          </cell>
        </row>
        <row r="101">
          <cell r="D101" t="str">
            <v>Banamex (SIAV)</v>
          </cell>
          <cell r="E101">
            <v>378077167.59000003</v>
          </cell>
        </row>
        <row r="102">
          <cell r="D102" t="str">
            <v>Bancomer (SIAV)</v>
          </cell>
          <cell r="E102">
            <v>491087472.02000004</v>
          </cell>
        </row>
        <row r="103">
          <cell r="D103" t="str">
            <v>ING (SIAV)</v>
          </cell>
          <cell r="E103">
            <v>247342440.21999997</v>
          </cell>
        </row>
        <row r="104">
          <cell r="D104" t="str">
            <v>Profuturo (SIAV)</v>
          </cell>
          <cell r="E104">
            <v>39784878.830000006</v>
          </cell>
        </row>
        <row r="105">
          <cell r="D105" t="str">
            <v>Banamex (SIAV2)</v>
          </cell>
          <cell r="E105">
            <v>22016663.200000003</v>
          </cell>
        </row>
        <row r="106">
          <cell r="D106" t="str">
            <v>Bancomer (SPS1)</v>
          </cell>
          <cell r="E106">
            <v>2674884.42</v>
          </cell>
          <cell r="H106" t="str">
            <v>Argos (SIAV)</v>
          </cell>
        </row>
        <row r="107">
          <cell r="D107" t="str">
            <v>Bancomer (SPS2)</v>
          </cell>
          <cell r="E107">
            <v>1144966274.8200002</v>
          </cell>
          <cell r="H107" t="str">
            <v>Banamex (SIAV)</v>
          </cell>
        </row>
        <row r="108">
          <cell r="D108" t="str">
            <v>Bancomer (SPS3)</v>
          </cell>
          <cell r="E108">
            <v>2312154054.3199997</v>
          </cell>
          <cell r="H108" t="str">
            <v>Banamex (SIAV2)</v>
          </cell>
        </row>
        <row r="109">
          <cell r="D109" t="str">
            <v>Bancomer (SPS4)</v>
          </cell>
          <cell r="E109">
            <v>7876489456.2100019</v>
          </cell>
          <cell r="H109" t="str">
            <v>Bancomer (SIAV)</v>
          </cell>
        </row>
        <row r="110">
          <cell r="D110" t="str">
            <v>Banorte (SPS1)</v>
          </cell>
          <cell r="E110">
            <v>44883817.699999996</v>
          </cell>
          <cell r="H110" t="str">
            <v>Bancomer (SIAV2)</v>
          </cell>
        </row>
        <row r="111">
          <cell r="D111" t="str">
            <v>Banorte (SPS2)</v>
          </cell>
          <cell r="E111">
            <v>18678098.419999998</v>
          </cell>
          <cell r="H111" t="str">
            <v>ING (SIAV)</v>
          </cell>
        </row>
        <row r="112">
          <cell r="D112" t="str">
            <v>Banorte (SPS3)</v>
          </cell>
          <cell r="E112">
            <v>89346.43</v>
          </cell>
          <cell r="H112" t="str">
            <v>Metlife (AC1)</v>
          </cell>
        </row>
        <row r="113">
          <cell r="D113" t="str">
            <v>Scotia (AV1)</v>
          </cell>
          <cell r="E113">
            <v>0</v>
          </cell>
          <cell r="H113" t="str">
            <v>Profuturo (SAC)</v>
          </cell>
        </row>
        <row r="114">
          <cell r="H114" t="str">
            <v>Profuturo (SIAV)</v>
          </cell>
        </row>
        <row r="116">
          <cell r="D116" t="str">
            <v>Argos (Adicionales)</v>
          </cell>
          <cell r="E116">
            <v>0</v>
          </cell>
        </row>
        <row r="117">
          <cell r="D117" t="str">
            <v>Banamex (Adicionales)</v>
          </cell>
          <cell r="E117">
            <v>400093830.79000002</v>
          </cell>
        </row>
        <row r="118">
          <cell r="D118" t="str">
            <v>Bancomer (Adicionales)</v>
          </cell>
          <cell r="E118">
            <v>11827372141.790001</v>
          </cell>
        </row>
        <row r="119">
          <cell r="D119" t="str">
            <v>Banorte (Adicionales)</v>
          </cell>
          <cell r="E119">
            <v>63651262.549999997</v>
          </cell>
        </row>
        <row r="120">
          <cell r="D120" t="str">
            <v>ING (Adicionales)</v>
          </cell>
          <cell r="E120">
            <v>247342440.21999997</v>
          </cell>
          <cell r="K120" t="str">
            <v>Banorte (Adicionales)</v>
          </cell>
        </row>
        <row r="121">
          <cell r="D121" t="str">
            <v>Metlife (Adicionales)</v>
          </cell>
          <cell r="E121">
            <v>85453701.599999994</v>
          </cell>
        </row>
        <row r="122">
          <cell r="D122" t="str">
            <v>Profuturo (Adicionales)</v>
          </cell>
          <cell r="E122">
            <v>109473833.38960001</v>
          </cell>
        </row>
        <row r="123">
          <cell r="D123" t="str">
            <v>Scotia (Adicionales)</v>
          </cell>
          <cell r="E12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RES"/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1"/>
      <sheetName val="WEB_SB2"/>
      <sheetName val="WEB_SB3"/>
      <sheetName val="WEB_SB4"/>
      <sheetName val="WEB_SB5"/>
      <sheetName val="WEB_ADICIONALES (2)"/>
      <sheetName val="WEB_ADICIONALES"/>
    </sheetNames>
    <sheetDataSet>
      <sheetData sheetId="0" refreshError="1"/>
      <sheetData sheetId="1" refreshError="1"/>
      <sheetData sheetId="2" refreshError="1"/>
      <sheetData sheetId="3" refreshError="1">
        <row r="1">
          <cell r="G1" t="str">
            <v>RV Internacional</v>
          </cell>
          <cell r="N1" t="str">
            <v>Mandatos</v>
          </cell>
        </row>
        <row r="3">
          <cell r="G3">
            <v>13260536.890000001</v>
          </cell>
        </row>
        <row r="4">
          <cell r="G4">
            <v>18201948.649999999</v>
          </cell>
        </row>
        <row r="5">
          <cell r="G5">
            <v>13215406.949999999</v>
          </cell>
        </row>
        <row r="6">
          <cell r="G6">
            <v>6092185.1799999997</v>
          </cell>
        </row>
        <row r="7">
          <cell r="G7">
            <v>306347217.69999999</v>
          </cell>
        </row>
        <row r="8">
          <cell r="G8">
            <v>646762453.93999994</v>
          </cell>
        </row>
        <row r="9">
          <cell r="G9">
            <v>1068973524.5</v>
          </cell>
        </row>
        <row r="10">
          <cell r="G10">
            <v>517810366.19999999</v>
          </cell>
        </row>
        <row r="11">
          <cell r="G11">
            <v>17159168449.136444</v>
          </cell>
          <cell r="N11">
            <v>907827281.21000004</v>
          </cell>
        </row>
        <row r="12">
          <cell r="G12">
            <v>21487678531.038818</v>
          </cell>
          <cell r="N12">
            <v>1383350324.4300001</v>
          </cell>
        </row>
        <row r="13">
          <cell r="G13">
            <v>28883849075.660873</v>
          </cell>
          <cell r="N13">
            <v>2031807841.0899999</v>
          </cell>
        </row>
        <row r="14">
          <cell r="G14">
            <v>61581816.790000007</v>
          </cell>
        </row>
        <row r="15">
          <cell r="G15">
            <v>35351999.770000003</v>
          </cell>
        </row>
        <row r="17">
          <cell r="G17">
            <v>1199913390.46</v>
          </cell>
        </row>
        <row r="18">
          <cell r="G18">
            <v>2217499622.3499999</v>
          </cell>
        </row>
        <row r="19">
          <cell r="G19">
            <v>6896494390.7200003</v>
          </cell>
        </row>
        <row r="21">
          <cell r="G21">
            <v>949085701.89999998</v>
          </cell>
        </row>
        <row r="22">
          <cell r="G22">
            <v>1231198743.24</v>
          </cell>
        </row>
        <row r="23">
          <cell r="G23">
            <v>1039176572.5400001</v>
          </cell>
        </row>
        <row r="24">
          <cell r="G24">
            <v>86803678.469999999</v>
          </cell>
        </row>
        <row r="25">
          <cell r="G25">
            <v>4074250387.8999996</v>
          </cell>
        </row>
        <row r="26">
          <cell r="G26">
            <v>6028574955.6300001</v>
          </cell>
        </row>
        <row r="27">
          <cell r="G27">
            <v>7384431293.6500006</v>
          </cell>
        </row>
        <row r="29">
          <cell r="G29">
            <v>117047798.95936</v>
          </cell>
        </row>
        <row r="30">
          <cell r="G30">
            <v>4118421395.1666002</v>
          </cell>
        </row>
        <row r="31">
          <cell r="G31">
            <v>3552261479.0030398</v>
          </cell>
        </row>
        <row r="32">
          <cell r="G32">
            <v>3760822195.1360798</v>
          </cell>
        </row>
        <row r="33">
          <cell r="G33">
            <v>535001826.42000008</v>
          </cell>
        </row>
        <row r="34">
          <cell r="G34">
            <v>4309663103.6199999</v>
          </cell>
        </row>
        <row r="35">
          <cell r="G35">
            <v>2192090104.8299999</v>
          </cell>
        </row>
        <row r="36">
          <cell r="G36">
            <v>3783804340.9299998</v>
          </cell>
        </row>
        <row r="37">
          <cell r="G37">
            <v>317018350.44</v>
          </cell>
        </row>
        <row r="38">
          <cell r="G38">
            <v>7414586547.6800003</v>
          </cell>
        </row>
        <row r="39">
          <cell r="G39">
            <v>7064376674.8800011</v>
          </cell>
        </row>
        <row r="40">
          <cell r="G40">
            <v>6411896892.8000011</v>
          </cell>
        </row>
        <row r="41">
          <cell r="G41">
            <v>144125465.023</v>
          </cell>
        </row>
        <row r="42">
          <cell r="G42">
            <v>536104666.62646008</v>
          </cell>
        </row>
        <row r="43">
          <cell r="G43">
            <v>14582922713.14188</v>
          </cell>
        </row>
        <row r="44">
          <cell r="G44">
            <v>18306359927.308262</v>
          </cell>
        </row>
        <row r="45">
          <cell r="G45">
            <v>14798507336.176222</v>
          </cell>
        </row>
        <row r="47">
          <cell r="G47">
            <v>398228484.26419997</v>
          </cell>
        </row>
        <row r="48">
          <cell r="G48">
            <v>16341585569.83758</v>
          </cell>
        </row>
        <row r="49">
          <cell r="G49">
            <v>22327867905.214672</v>
          </cell>
        </row>
        <row r="50">
          <cell r="G50">
            <v>21324287932.783524</v>
          </cell>
        </row>
        <row r="51">
          <cell r="G51">
            <v>57438277.459999993</v>
          </cell>
        </row>
        <row r="52">
          <cell r="G52">
            <v>858987524.5200001</v>
          </cell>
        </row>
        <row r="53">
          <cell r="G53">
            <v>27622367177.372581</v>
          </cell>
        </row>
        <row r="54">
          <cell r="G54">
            <v>29542023712.231007</v>
          </cell>
        </row>
        <row r="55">
          <cell r="G55">
            <v>32703467720.965519</v>
          </cell>
        </row>
        <row r="56">
          <cell r="G56">
            <v>143463757.46000001</v>
          </cell>
        </row>
        <row r="59">
          <cell r="G59">
            <v>140936538.84</v>
          </cell>
        </row>
        <row r="60">
          <cell r="G60">
            <v>278173415.97000003</v>
          </cell>
        </row>
        <row r="62">
          <cell r="G62">
            <v>72753510.800000012</v>
          </cell>
        </row>
        <row r="63">
          <cell r="G63">
            <v>633874350.75999999</v>
          </cell>
        </row>
        <row r="65">
          <cell r="G65">
            <v>465368658.64999998</v>
          </cell>
        </row>
        <row r="81">
          <cell r="G81">
            <v>346181557604.53607</v>
          </cell>
          <cell r="N81">
            <v>4322985446.7300005</v>
          </cell>
        </row>
        <row r="82">
          <cell r="G82">
            <v>346181557604.53595</v>
          </cell>
          <cell r="N82">
            <v>4322985446.7299995</v>
          </cell>
        </row>
        <row r="84">
          <cell r="G84" t="str">
            <v>Bancario Nac</v>
          </cell>
          <cell r="N84" t="str">
            <v>Mandatos</v>
          </cell>
        </row>
        <row r="85">
          <cell r="G85">
            <v>58184334223.042969</v>
          </cell>
          <cell r="N85">
            <v>4322985446.7300005</v>
          </cell>
        </row>
        <row r="87">
          <cell r="G87">
            <v>2.7204308260499532E-2</v>
          </cell>
          <cell r="N87">
            <v>2.0212283988276882E-3</v>
          </cell>
        </row>
        <row r="91">
          <cell r="G91">
            <v>4651166204.7793293</v>
          </cell>
          <cell r="N91">
            <v>0</v>
          </cell>
        </row>
        <row r="92">
          <cell r="G92">
            <v>19602564861.171703</v>
          </cell>
          <cell r="N92">
            <v>907827281.21000004</v>
          </cell>
        </row>
        <row r="93">
          <cell r="G93">
            <v>18635272733.121334</v>
          </cell>
          <cell r="N93">
            <v>1383350324.4300001</v>
          </cell>
        </row>
        <row r="94">
          <cell r="G94">
            <v>13600118834.520615</v>
          </cell>
          <cell r="N94">
            <v>2031807841.0899999</v>
          </cell>
        </row>
        <row r="95">
          <cell r="G95">
            <v>0</v>
          </cell>
          <cell r="N95">
            <v>0</v>
          </cell>
        </row>
        <row r="96">
          <cell r="G96">
            <v>1695211589.4499998</v>
          </cell>
          <cell r="N96">
            <v>0</v>
          </cell>
        </row>
        <row r="97">
          <cell r="G97">
            <v>58184334223.042984</v>
          </cell>
          <cell r="N97">
            <v>4322985446.7300005</v>
          </cell>
        </row>
        <row r="102">
          <cell r="G102">
            <v>98420098.899999991</v>
          </cell>
          <cell r="N102">
            <v>0</v>
          </cell>
        </row>
        <row r="103">
          <cell r="G103">
            <v>398806491.64999998</v>
          </cell>
          <cell r="N103">
            <v>0</v>
          </cell>
        </row>
        <row r="104">
          <cell r="G104">
            <v>7936031666.1400003</v>
          </cell>
          <cell r="N104">
            <v>4322985446.7300005</v>
          </cell>
        </row>
        <row r="105">
          <cell r="G105">
            <v>0</v>
          </cell>
          <cell r="N105">
            <v>0</v>
          </cell>
        </row>
        <row r="106">
          <cell r="G106">
            <v>0</v>
          </cell>
          <cell r="N106">
            <v>0</v>
          </cell>
        </row>
        <row r="107">
          <cell r="G107">
            <v>807445598.68000007</v>
          </cell>
          <cell r="N107">
            <v>0</v>
          </cell>
        </row>
        <row r="108">
          <cell r="G108">
            <v>1314014142.3899999</v>
          </cell>
          <cell r="N108">
            <v>0</v>
          </cell>
        </row>
        <row r="109">
          <cell r="G109">
            <v>11756592464.799997</v>
          </cell>
          <cell r="N109">
            <v>0</v>
          </cell>
        </row>
        <row r="110">
          <cell r="G110">
            <v>730414021.63028097</v>
          </cell>
          <cell r="N110">
            <v>0</v>
          </cell>
        </row>
        <row r="111">
          <cell r="G111">
            <v>1759456295.76</v>
          </cell>
          <cell r="N111">
            <v>0</v>
          </cell>
        </row>
        <row r="112">
          <cell r="G112">
            <v>1800893910.2399998</v>
          </cell>
          <cell r="N112">
            <v>0</v>
          </cell>
        </row>
        <row r="113">
          <cell r="G113">
            <v>1497241107.8827021</v>
          </cell>
          <cell r="N113">
            <v>0</v>
          </cell>
        </row>
        <row r="114">
          <cell r="G114">
            <v>15233201958.120001</v>
          </cell>
          <cell r="N114">
            <v>0</v>
          </cell>
        </row>
        <row r="115">
          <cell r="G115">
            <v>14851816466.85</v>
          </cell>
          <cell r="N115">
            <v>0</v>
          </cell>
        </row>
        <row r="119">
          <cell r="G119">
            <v>350504543051.26605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HOJA 1"/>
      <sheetName val="Hoja1 (Privados)"/>
      <sheetName val="Cuadros Azules (Exp)"/>
      <sheetName val="BUSCARV"/>
      <sheetName val="WEB CUADROS AZULES"/>
      <sheetName val="WEB_SISTEMA"/>
      <sheetName val="WEB_AFORES"/>
      <sheetName val="WEB_SB0"/>
      <sheetName val="WEB_SB1"/>
      <sheetName val="WEB_SB2"/>
      <sheetName val="WEB_SB3"/>
      <sheetName val="WEB_SB4"/>
      <sheetName val="WEB_ADICIONALES (2)"/>
      <sheetName val="WEB_ADICIONALES"/>
    </sheetNames>
    <sheetDataSet>
      <sheetData sheetId="0"/>
      <sheetData sheetId="1"/>
      <sheetData sheetId="2">
        <row r="1">
          <cell r="N1" t="str">
            <v>Mandatos</v>
          </cell>
        </row>
        <row r="9">
          <cell r="N9">
            <v>7016560139.5500002</v>
          </cell>
        </row>
        <row r="10">
          <cell r="N10">
            <v>9014097417.1199989</v>
          </cell>
        </row>
        <row r="11">
          <cell r="N11">
            <v>11201022516.91</v>
          </cell>
        </row>
        <row r="61">
          <cell r="N61">
            <v>4215674889.1599998</v>
          </cell>
        </row>
        <row r="62">
          <cell r="N62">
            <v>3131723047.5500002</v>
          </cell>
        </row>
        <row r="63">
          <cell r="N63">
            <v>2365313954.29</v>
          </cell>
        </row>
        <row r="81">
          <cell r="N81">
            <v>36944391964.580002</v>
          </cell>
        </row>
        <row r="82">
          <cell r="N82">
            <v>140673496078.33997</v>
          </cell>
        </row>
        <row r="83">
          <cell r="N83">
            <v>103729104113.75996</v>
          </cell>
        </row>
        <row r="84">
          <cell r="N84" t="str">
            <v>Mandatos</v>
          </cell>
        </row>
        <row r="85">
          <cell r="N85">
            <v>36944391964.580002</v>
          </cell>
        </row>
        <row r="87">
          <cell r="N87">
            <v>1.3780603735614183E-2</v>
          </cell>
        </row>
        <row r="90">
          <cell r="N90">
            <v>0</v>
          </cell>
        </row>
        <row r="91">
          <cell r="N91">
            <v>0</v>
          </cell>
        </row>
        <row r="92">
          <cell r="N92">
            <v>11232235028.709999</v>
          </cell>
        </row>
        <row r="93">
          <cell r="N93">
            <v>12145820464.669998</v>
          </cell>
        </row>
        <row r="94">
          <cell r="N94">
            <v>13566336471.200001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36944391964.580002</v>
          </cell>
        </row>
        <row r="102">
          <cell r="N102">
            <v>0</v>
          </cell>
        </row>
        <row r="103">
          <cell r="N103">
            <v>0</v>
          </cell>
        </row>
        <row r="104">
          <cell r="N104">
            <v>27231680073.579998</v>
          </cell>
        </row>
        <row r="105">
          <cell r="N105">
            <v>0</v>
          </cell>
        </row>
        <row r="106">
          <cell r="N106">
            <v>0</v>
          </cell>
        </row>
        <row r="107">
          <cell r="N107">
            <v>0</v>
          </cell>
        </row>
        <row r="108">
          <cell r="N108">
            <v>0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0</v>
          </cell>
        </row>
        <row r="113">
          <cell r="N113">
            <v>0</v>
          </cell>
        </row>
        <row r="114">
          <cell r="N114">
            <v>0</v>
          </cell>
        </row>
        <row r="115">
          <cell r="N115">
            <v>9712711891</v>
          </cell>
        </row>
        <row r="116">
          <cell r="N116">
            <v>36944391964.580002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B_SISTEMA"/>
      <sheetName val="WEB_SB Pensiones"/>
      <sheetName val="WEB_SB 55-59"/>
      <sheetName val="WEB_SB 60-64"/>
      <sheetName val="WEB_SB 65-69"/>
      <sheetName val="WEB_SB 70-74"/>
      <sheetName val="WEB_SB 75-79"/>
      <sheetName val="WEB_SB 80-84"/>
      <sheetName val="WEB_SB 85-89"/>
      <sheetName val="WEB_SB 90-94"/>
      <sheetName val="WEB_SB Inicial"/>
      <sheetName val="WEB_ADICIONALES"/>
      <sheetName val="WEB_ADICIONALES (2)"/>
      <sheetName val="Hoja1 (Privados)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COMPOSICIÓN DE LAS INVERSIONES</v>
          </cell>
        </row>
      </sheetData>
      <sheetData sheetId="6"/>
      <sheetData sheetId="7"/>
      <sheetData sheetId="8"/>
      <sheetData sheetId="9"/>
      <sheetData sheetId="10"/>
      <sheetData sheetId="11">
        <row r="2">
          <cell r="B2" t="str">
            <v>COMPOSICIÓN DE LAS INVERSIONES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indexed="51"/>
    <pageSetUpPr fitToPage="1"/>
  </sheetPr>
  <dimension ref="B2:Q51"/>
  <sheetViews>
    <sheetView showGridLines="0" tabSelected="1" zoomScale="80" zoomScaleNormal="80" workbookViewId="0"/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4" width="11.84375" customWidth="1"/>
    <col min="15" max="15" width="10.765625" bestFit="1" customWidth="1"/>
    <col min="16" max="16" width="10.4609375" bestFit="1" customWidth="1"/>
  </cols>
  <sheetData>
    <row r="2" spans="2:17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8"/>
    </row>
    <row r="3" spans="2:17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7" ht="87.75" customHeight="1" thickBot="1" x14ac:dyDescent="0.35">
      <c r="B5" s="59" t="s">
        <v>0</v>
      </c>
      <c r="C5" s="59"/>
      <c r="D5" s="22" t="s">
        <v>70</v>
      </c>
      <c r="E5" s="3" t="s">
        <v>71</v>
      </c>
      <c r="F5" s="4" t="s">
        <v>72</v>
      </c>
      <c r="G5" s="5" t="s">
        <v>73</v>
      </c>
      <c r="H5" s="6" t="s">
        <v>74</v>
      </c>
      <c r="I5" s="3" t="s">
        <v>75</v>
      </c>
      <c r="J5" s="4" t="s">
        <v>76</v>
      </c>
      <c r="K5" s="5" t="s">
        <v>77</v>
      </c>
      <c r="L5" s="6" t="s">
        <v>78</v>
      </c>
      <c r="M5" s="22" t="s">
        <v>79</v>
      </c>
      <c r="N5" s="7" t="s">
        <v>41</v>
      </c>
      <c r="O5" s="43" t="s">
        <v>35</v>
      </c>
    </row>
    <row r="6" spans="2:17" ht="26.5" thickBot="1" x14ac:dyDescent="0.35">
      <c r="B6" s="54" t="s">
        <v>1</v>
      </c>
      <c r="C6" s="29" t="s">
        <v>1</v>
      </c>
      <c r="D6" s="50">
        <v>0.6815238558290283</v>
      </c>
      <c r="E6" s="50">
        <v>2.9555160008192143</v>
      </c>
      <c r="F6" s="50">
        <v>4.4592754617321209</v>
      </c>
      <c r="G6" s="50">
        <v>5.7127188633685364</v>
      </c>
      <c r="H6" s="50">
        <v>6.8144024891744781</v>
      </c>
      <c r="I6" s="50">
        <v>7.5923210481178458</v>
      </c>
      <c r="J6" s="50">
        <v>8.5929539539675783</v>
      </c>
      <c r="K6" s="50">
        <v>9.4709588323034204</v>
      </c>
      <c r="L6" s="50">
        <v>10.2407706810557</v>
      </c>
      <c r="M6" s="50">
        <v>10.599458257298721</v>
      </c>
      <c r="N6" s="50">
        <v>3.2898743423907733</v>
      </c>
      <c r="O6" s="50">
        <v>7.2046141660925276</v>
      </c>
      <c r="P6" s="52"/>
      <c r="Q6" s="52"/>
    </row>
    <row r="7" spans="2:17" ht="26.5" thickBot="1" x14ac:dyDescent="0.35">
      <c r="B7" s="54" t="s">
        <v>2</v>
      </c>
      <c r="C7" s="29" t="s">
        <v>2</v>
      </c>
      <c r="D7" s="50">
        <v>1.7559259133240943</v>
      </c>
      <c r="E7" s="50">
        <v>5.2775499175331086</v>
      </c>
      <c r="F7" s="50">
        <v>10.093916222016091</v>
      </c>
      <c r="G7" s="50">
        <v>12.041015817172696</v>
      </c>
      <c r="H7" s="50">
        <v>12.37336396122395</v>
      </c>
      <c r="I7" s="50">
        <v>12.866711335891365</v>
      </c>
      <c r="J7" s="50">
        <v>12.883826809506839</v>
      </c>
      <c r="K7" s="50">
        <v>13.463650445087508</v>
      </c>
      <c r="L7" s="50">
        <v>13.849466665800779</v>
      </c>
      <c r="M7" s="50">
        <v>14.967343096072945</v>
      </c>
      <c r="N7" s="50">
        <v>8.7863134901550328</v>
      </c>
      <c r="O7" s="50">
        <v>12.146350239740734</v>
      </c>
      <c r="P7" s="52"/>
      <c r="Q7" s="52"/>
    </row>
    <row r="8" spans="2:17" ht="14" thickBot="1" x14ac:dyDescent="0.35">
      <c r="B8" s="26" t="s">
        <v>83</v>
      </c>
      <c r="C8" s="29" t="s">
        <v>83</v>
      </c>
      <c r="D8" s="50">
        <v>2.4790077454127982E-2</v>
      </c>
      <c r="E8" s="50">
        <v>4.4095043059976136E-2</v>
      </c>
      <c r="F8" s="50">
        <v>0.23209460442987298</v>
      </c>
      <c r="G8" s="50">
        <v>0.57229899802568673</v>
      </c>
      <c r="H8" s="50">
        <v>0.59560500978653463</v>
      </c>
      <c r="I8" s="50">
        <v>0.44964537393493037</v>
      </c>
      <c r="J8" s="50">
        <v>0.24665885976616278</v>
      </c>
      <c r="K8" s="50">
        <v>0.18792257207432853</v>
      </c>
      <c r="L8" s="50">
        <v>0.10945747781350473</v>
      </c>
      <c r="M8" s="50">
        <v>7.330224641764195E-2</v>
      </c>
      <c r="N8" s="50">
        <v>1.0627275443717543</v>
      </c>
      <c r="O8" s="50">
        <v>0.38290840245638369</v>
      </c>
      <c r="P8" s="52"/>
      <c r="Q8" s="52"/>
    </row>
    <row r="9" spans="2:17" ht="12.75" customHeight="1" x14ac:dyDescent="0.3">
      <c r="B9" s="56" t="s">
        <v>3</v>
      </c>
      <c r="C9" s="29" t="s">
        <v>80</v>
      </c>
      <c r="D9" s="50">
        <v>0</v>
      </c>
      <c r="E9" s="50">
        <v>1.5691324014902588E-3</v>
      </c>
      <c r="F9" s="50">
        <v>1.6745651778589255E-3</v>
      </c>
      <c r="G9" s="50">
        <v>1.4235908894583394E-3</v>
      </c>
      <c r="H9" s="50">
        <v>1.7594526616373197E-3</v>
      </c>
      <c r="I9" s="50">
        <v>2.3559834915968659E-3</v>
      </c>
      <c r="J9" s="50">
        <v>2.8800356001332936E-2</v>
      </c>
      <c r="K9" s="50">
        <v>4.8051431654068597E-2</v>
      </c>
      <c r="L9" s="50">
        <v>5.0000297753216121E-2</v>
      </c>
      <c r="M9" s="50">
        <v>3.3359552733693155E-2</v>
      </c>
      <c r="N9" s="50">
        <v>0</v>
      </c>
      <c r="O9" s="53">
        <v>1.5262735687473095E-2</v>
      </c>
      <c r="P9" s="52"/>
      <c r="Q9" s="52"/>
    </row>
    <row r="10" spans="2:17" x14ac:dyDescent="0.3">
      <c r="B10" s="57"/>
      <c r="C10" s="29" t="s">
        <v>4</v>
      </c>
      <c r="D10" s="50">
        <v>9.9182787217557036E-2</v>
      </c>
      <c r="E10" s="50">
        <v>0.74103365513862463</v>
      </c>
      <c r="F10" s="50">
        <v>0.77396081607308043</v>
      </c>
      <c r="G10" s="50">
        <v>0.70605734932037267</v>
      </c>
      <c r="H10" s="50">
        <v>0.76328503930312785</v>
      </c>
      <c r="I10" s="50">
        <v>0.67794083992899457</v>
      </c>
      <c r="J10" s="50">
        <v>0.67939755459861262</v>
      </c>
      <c r="K10" s="50">
        <v>0.63567368538742908</v>
      </c>
      <c r="L10" s="50">
        <v>0.71768138379595547</v>
      </c>
      <c r="M10" s="50">
        <v>0.70310531266651377</v>
      </c>
      <c r="N10" s="50">
        <v>0.20258973635516309</v>
      </c>
      <c r="O10" s="53">
        <v>0.68119283051283752</v>
      </c>
      <c r="P10" s="52"/>
      <c r="Q10" s="52"/>
    </row>
    <row r="11" spans="2:17" x14ac:dyDescent="0.3">
      <c r="B11" s="57"/>
      <c r="C11" s="29" t="s">
        <v>5</v>
      </c>
      <c r="D11" s="50">
        <v>9.4427098160757256E-2</v>
      </c>
      <c r="E11" s="50">
        <v>0.14405986386610659</v>
      </c>
      <c r="F11" s="50">
        <v>0.13120665050162295</v>
      </c>
      <c r="G11" s="50">
        <v>0.14343804999583082</v>
      </c>
      <c r="H11" s="50">
        <v>0.1202988892005384</v>
      </c>
      <c r="I11" s="50">
        <v>0.12637281413214638</v>
      </c>
      <c r="J11" s="50">
        <v>0.11859206780604731</v>
      </c>
      <c r="K11" s="50">
        <v>0.10426057924005222</v>
      </c>
      <c r="L11" s="50">
        <v>0.11044945924852967</v>
      </c>
      <c r="M11" s="50">
        <v>9.7947997458277272E-2</v>
      </c>
      <c r="N11" s="50">
        <v>5.0115894638182286E-2</v>
      </c>
      <c r="O11" s="53">
        <v>0.12000138608754299</v>
      </c>
      <c r="P11" s="52"/>
      <c r="Q11" s="52"/>
    </row>
    <row r="12" spans="2:17" x14ac:dyDescent="0.3">
      <c r="B12" s="57"/>
      <c r="C12" s="29" t="s">
        <v>6</v>
      </c>
      <c r="D12" s="50">
        <v>0.62790342026974211</v>
      </c>
      <c r="E12" s="50">
        <v>1.7694050649879689</v>
      </c>
      <c r="F12" s="50">
        <v>1.5432949557812525</v>
      </c>
      <c r="G12" s="50">
        <v>1.78193624628409</v>
      </c>
      <c r="H12" s="50">
        <v>1.7375888794447876</v>
      </c>
      <c r="I12" s="50">
        <v>1.6824584347329674</v>
      </c>
      <c r="J12" s="50">
        <v>1.5003322526712268</v>
      </c>
      <c r="K12" s="50">
        <v>1.4834268646171755</v>
      </c>
      <c r="L12" s="50">
        <v>1.482761724507899</v>
      </c>
      <c r="M12" s="50">
        <v>1.4146471360012494</v>
      </c>
      <c r="N12" s="50">
        <v>1.257078308929942</v>
      </c>
      <c r="O12" s="53">
        <v>1.5955676949341626</v>
      </c>
      <c r="P12" s="52"/>
      <c r="Q12" s="52"/>
    </row>
    <row r="13" spans="2:17" x14ac:dyDescent="0.3">
      <c r="B13" s="57"/>
      <c r="C13" s="29" t="s">
        <v>7</v>
      </c>
      <c r="D13" s="50">
        <v>0.84804694946854942</v>
      </c>
      <c r="E13" s="50">
        <v>1.4821773339767745</v>
      </c>
      <c r="F13" s="50">
        <v>1.4823608942480715</v>
      </c>
      <c r="G13" s="50">
        <v>1.4666258425263277</v>
      </c>
      <c r="H13" s="50">
        <v>1.3724235917327552</v>
      </c>
      <c r="I13" s="50">
        <v>1.2893270399789134</v>
      </c>
      <c r="J13" s="50">
        <v>1.2027665575437816</v>
      </c>
      <c r="K13" s="50">
        <v>1.2324348341534788</v>
      </c>
      <c r="L13" s="50">
        <v>1.257604021056165</v>
      </c>
      <c r="M13" s="50">
        <v>1.2992494710594953</v>
      </c>
      <c r="N13" s="50">
        <v>1.2423132730933268</v>
      </c>
      <c r="O13" s="53">
        <v>1.3206461651147781</v>
      </c>
      <c r="P13" s="52"/>
      <c r="Q13" s="52"/>
    </row>
    <row r="14" spans="2:17" x14ac:dyDescent="0.3">
      <c r="B14" s="57"/>
      <c r="C14" s="29" t="s">
        <v>8</v>
      </c>
      <c r="D14" s="50">
        <v>0.33354415165818391</v>
      </c>
      <c r="E14" s="50">
        <v>0.6144548947077404</v>
      </c>
      <c r="F14" s="50">
        <v>0.60962676467186361</v>
      </c>
      <c r="G14" s="50">
        <v>0.72847816516652175</v>
      </c>
      <c r="H14" s="50">
        <v>0.69895235470516592</v>
      </c>
      <c r="I14" s="50">
        <v>0.64188906265463685</v>
      </c>
      <c r="J14" s="50">
        <v>0.68255033223689499</v>
      </c>
      <c r="K14" s="50">
        <v>0.74196239569989042</v>
      </c>
      <c r="L14" s="50">
        <v>0.76612380476150288</v>
      </c>
      <c r="M14" s="50">
        <v>0.55167036236273437</v>
      </c>
      <c r="N14" s="50">
        <v>0.50089760926768323</v>
      </c>
      <c r="O14" s="53">
        <v>0.67453106190647583</v>
      </c>
      <c r="P14" s="52"/>
      <c r="Q14" s="52"/>
    </row>
    <row r="15" spans="2:17" x14ac:dyDescent="0.3">
      <c r="B15" s="57"/>
      <c r="C15" s="29" t="s">
        <v>9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3">
        <v>0</v>
      </c>
      <c r="P15" s="52"/>
      <c r="Q15" s="52"/>
    </row>
    <row r="16" spans="2:17" x14ac:dyDescent="0.3">
      <c r="B16" s="57"/>
      <c r="C16" s="29" t="s">
        <v>10</v>
      </c>
      <c r="D16" s="50">
        <v>0</v>
      </c>
      <c r="E16" s="50">
        <v>7.3447532723273229E-2</v>
      </c>
      <c r="F16" s="50">
        <v>4.6483731592047849E-2</v>
      </c>
      <c r="G16" s="50">
        <v>3.5749660027133437E-2</v>
      </c>
      <c r="H16" s="50">
        <v>3.5110951037674393E-2</v>
      </c>
      <c r="I16" s="50">
        <v>3.374941967098103E-2</v>
      </c>
      <c r="J16" s="50">
        <v>3.564245885820598E-2</v>
      </c>
      <c r="K16" s="50">
        <v>3.9654929031131728E-2</v>
      </c>
      <c r="L16" s="50">
        <v>3.7846946206617993E-2</v>
      </c>
      <c r="M16" s="50">
        <v>2.226979459803944E-2</v>
      </c>
      <c r="N16" s="50">
        <v>2.059229370008929E-4</v>
      </c>
      <c r="O16" s="53">
        <v>3.5627110157559538E-2</v>
      </c>
      <c r="P16" s="52"/>
      <c r="Q16" s="52"/>
    </row>
    <row r="17" spans="2:17" x14ac:dyDescent="0.3">
      <c r="B17" s="57"/>
      <c r="C17" s="29" t="s">
        <v>11</v>
      </c>
      <c r="D17" s="50">
        <v>0.1149812038438229</v>
      </c>
      <c r="E17" s="50">
        <v>0.30987971296206818</v>
      </c>
      <c r="F17" s="50">
        <v>0.38293299675279979</v>
      </c>
      <c r="G17" s="50">
        <v>0.39652927094756307</v>
      </c>
      <c r="H17" s="50">
        <v>0.43815657612356729</v>
      </c>
      <c r="I17" s="50">
        <v>0.47041846588208436</v>
      </c>
      <c r="J17" s="50">
        <v>0.54174525090778169</v>
      </c>
      <c r="K17" s="50">
        <v>0.66634447376981842</v>
      </c>
      <c r="L17" s="50">
        <v>0.91184369076454586</v>
      </c>
      <c r="M17" s="50">
        <v>1.323819989750987</v>
      </c>
      <c r="N17" s="50">
        <v>0.36212649961692162</v>
      </c>
      <c r="O17" s="53">
        <v>0.52329668193101897</v>
      </c>
      <c r="P17" s="52"/>
      <c r="Q17" s="52"/>
    </row>
    <row r="18" spans="2:17" x14ac:dyDescent="0.3">
      <c r="B18" s="57"/>
      <c r="C18" s="29" t="s">
        <v>12</v>
      </c>
      <c r="D18" s="50">
        <v>3.37804777005343E-2</v>
      </c>
      <c r="E18" s="50">
        <v>4.0582383090292853E-3</v>
      </c>
      <c r="F18" s="50">
        <v>1.1046631643366655E-2</v>
      </c>
      <c r="G18" s="50">
        <v>1.3377297283221155E-2</v>
      </c>
      <c r="H18" s="50">
        <v>1.9692100428123797E-2</v>
      </c>
      <c r="I18" s="50">
        <v>2.3069336908228402E-2</v>
      </c>
      <c r="J18" s="50">
        <v>1.6031352744098455E-2</v>
      </c>
      <c r="K18" s="50">
        <v>2.1647459920335704E-2</v>
      </c>
      <c r="L18" s="50">
        <v>2.8195559777172322E-2</v>
      </c>
      <c r="M18" s="50">
        <v>6.2224370385067361E-2</v>
      </c>
      <c r="N18" s="50">
        <v>0</v>
      </c>
      <c r="O18" s="53">
        <v>1.9330455597574549E-2</v>
      </c>
      <c r="P18" s="52"/>
      <c r="Q18" s="52"/>
    </row>
    <row r="19" spans="2:17" x14ac:dyDescent="0.3">
      <c r="B19" s="57"/>
      <c r="C19" s="29" t="s">
        <v>84</v>
      </c>
      <c r="D19" s="50">
        <v>0.26744523931503345</v>
      </c>
      <c r="E19" s="50">
        <v>2.1926958439923987</v>
      </c>
      <c r="F19" s="50">
        <v>2.0662160763760884</v>
      </c>
      <c r="G19" s="50">
        <v>1.8201158262545698</v>
      </c>
      <c r="H19" s="50">
        <v>1.9992781764427261</v>
      </c>
      <c r="I19" s="50">
        <v>2.0098696220876162</v>
      </c>
      <c r="J19" s="50">
        <v>2.0386729399978343</v>
      </c>
      <c r="K19" s="50">
        <v>2.1789649263396207</v>
      </c>
      <c r="L19" s="50">
        <v>2.2659561907736401</v>
      </c>
      <c r="M19" s="50">
        <v>2.4762028875892406</v>
      </c>
      <c r="N19" s="50">
        <v>0.54084525378338677</v>
      </c>
      <c r="O19" s="53">
        <v>1.9720367578333611</v>
      </c>
      <c r="P19" s="52"/>
      <c r="Q19" s="52"/>
    </row>
    <row r="20" spans="2:17" x14ac:dyDescent="0.3">
      <c r="B20" s="57"/>
      <c r="C20" s="29" t="s">
        <v>13</v>
      </c>
      <c r="D20" s="50">
        <v>1.6628894709853465E-3</v>
      </c>
      <c r="E20" s="50">
        <v>0.64610487504820358</v>
      </c>
      <c r="F20" s="50">
        <v>0.34831851916000778</v>
      </c>
      <c r="G20" s="50">
        <v>0.27092257182117163</v>
      </c>
      <c r="H20" s="50">
        <v>0.25997906468752946</v>
      </c>
      <c r="I20" s="50">
        <v>0.22919656268284616</v>
      </c>
      <c r="J20" s="50">
        <v>0.17993524211210937</v>
      </c>
      <c r="K20" s="50">
        <v>0.156672176925855</v>
      </c>
      <c r="L20" s="50">
        <v>0.14372075153058511</v>
      </c>
      <c r="M20" s="50">
        <v>0.12676239237682024</v>
      </c>
      <c r="N20" s="50">
        <v>0.18852928227054414</v>
      </c>
      <c r="O20" s="53">
        <v>0.23182887607739747</v>
      </c>
      <c r="P20" s="52"/>
      <c r="Q20" s="52"/>
    </row>
    <row r="21" spans="2:17" x14ac:dyDescent="0.3">
      <c r="B21" s="57"/>
      <c r="C21" s="29" t="s">
        <v>85</v>
      </c>
      <c r="D21" s="50">
        <v>0.1582416780241164</v>
      </c>
      <c r="E21" s="50">
        <v>1.6437492337260404</v>
      </c>
      <c r="F21" s="50">
        <v>1.4668478694837186</v>
      </c>
      <c r="G21" s="50">
        <v>1.2422251385102752</v>
      </c>
      <c r="H21" s="50">
        <v>1.3253837068293748</v>
      </c>
      <c r="I21" s="50">
        <v>1.2066646025437819</v>
      </c>
      <c r="J21" s="50">
        <v>1.0389773052357376</v>
      </c>
      <c r="K21" s="50">
        <v>0.87927702577870315</v>
      </c>
      <c r="L21" s="50">
        <v>0.71664765785585927</v>
      </c>
      <c r="M21" s="50">
        <v>0.48967710110193596</v>
      </c>
      <c r="N21" s="50">
        <v>0.50291384548219431</v>
      </c>
      <c r="O21" s="53">
        <v>1.1093159313539671</v>
      </c>
      <c r="P21" s="52"/>
      <c r="Q21" s="52"/>
    </row>
    <row r="22" spans="2:17" x14ac:dyDescent="0.3">
      <c r="B22" s="57"/>
      <c r="C22" s="29" t="s">
        <v>14</v>
      </c>
      <c r="D22" s="50">
        <v>3.9807398399096035E-2</v>
      </c>
      <c r="E22" s="50">
        <v>5.3340794961691772E-2</v>
      </c>
      <c r="F22" s="50">
        <v>0.11275311931901165</v>
      </c>
      <c r="G22" s="50">
        <v>0.14667803279047711</v>
      </c>
      <c r="H22" s="50">
        <v>0.17137208001699969</v>
      </c>
      <c r="I22" s="50">
        <v>0.18477954437327906</v>
      </c>
      <c r="J22" s="50">
        <v>0.18698836636027066</v>
      </c>
      <c r="K22" s="50">
        <v>0.20900279089333984</v>
      </c>
      <c r="L22" s="50">
        <v>0.26953316754798801</v>
      </c>
      <c r="M22" s="50">
        <v>0.38068438883479261</v>
      </c>
      <c r="N22" s="50">
        <v>0.1524131032980218</v>
      </c>
      <c r="O22" s="53">
        <v>0.17936090980346109</v>
      </c>
      <c r="P22" s="52"/>
      <c r="Q22" s="52"/>
    </row>
    <row r="23" spans="2:17" x14ac:dyDescent="0.3">
      <c r="B23" s="57"/>
      <c r="C23" s="29" t="s">
        <v>81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3">
        <v>0</v>
      </c>
      <c r="P23" s="52"/>
      <c r="Q23" s="52"/>
    </row>
    <row r="24" spans="2:17" x14ac:dyDescent="0.3">
      <c r="B24" s="57"/>
      <c r="C24" s="29" t="s">
        <v>15</v>
      </c>
      <c r="D24" s="50">
        <v>0.71170345035926397</v>
      </c>
      <c r="E24" s="50">
        <v>4.0248099508922603</v>
      </c>
      <c r="F24" s="50">
        <v>3.6346507888972241</v>
      </c>
      <c r="G24" s="50">
        <v>3.1432622537130972</v>
      </c>
      <c r="H24" s="50">
        <v>3.1883965444437932</v>
      </c>
      <c r="I24" s="50">
        <v>2.8930053806321725</v>
      </c>
      <c r="J24" s="50">
        <v>3.020998866860205</v>
      </c>
      <c r="K24" s="50">
        <v>3.3469783628357801</v>
      </c>
      <c r="L24" s="50">
        <v>3.4841403771443336</v>
      </c>
      <c r="M24" s="50">
        <v>3.205971375479987</v>
      </c>
      <c r="N24" s="50">
        <v>1.0757679249999721</v>
      </c>
      <c r="O24" s="53">
        <v>3.099096844720945</v>
      </c>
      <c r="P24" s="52"/>
      <c r="Q24" s="52"/>
    </row>
    <row r="25" spans="2:17" x14ac:dyDescent="0.3">
      <c r="B25" s="57"/>
      <c r="C25" s="29" t="s">
        <v>48</v>
      </c>
      <c r="D25" s="50">
        <v>5.3910945534631008E-3</v>
      </c>
      <c r="E25" s="50">
        <v>6.430572709637182E-2</v>
      </c>
      <c r="F25" s="50">
        <v>8.9207505375320212E-2</v>
      </c>
      <c r="G25" s="50">
        <v>0.1012078505202772</v>
      </c>
      <c r="H25" s="50">
        <v>0.10414958682921632</v>
      </c>
      <c r="I25" s="50">
        <v>0.1208065958205982</v>
      </c>
      <c r="J25" s="50">
        <v>0.1391917154292916</v>
      </c>
      <c r="K25" s="50">
        <v>0.13079276524982114</v>
      </c>
      <c r="L25" s="50">
        <v>0.1720701889209566</v>
      </c>
      <c r="M25" s="50">
        <v>0.40411501145441664</v>
      </c>
      <c r="N25" s="50">
        <v>1.0674286279807647E-2</v>
      </c>
      <c r="O25" s="53">
        <v>0.12187239459898415</v>
      </c>
      <c r="P25" s="52"/>
      <c r="Q25" s="52"/>
    </row>
    <row r="26" spans="2:17" x14ac:dyDescent="0.3">
      <c r="B26" s="57"/>
      <c r="C26" s="29" t="s">
        <v>16</v>
      </c>
      <c r="D26" s="50">
        <v>0.40945715527051785</v>
      </c>
      <c r="E26" s="50">
        <v>0.77600987649826048</v>
      </c>
      <c r="F26" s="50">
        <v>0.7515825312992046</v>
      </c>
      <c r="G26" s="50">
        <v>0.75072781250507103</v>
      </c>
      <c r="H26" s="50">
        <v>0.75783534574224343</v>
      </c>
      <c r="I26" s="50">
        <v>0.77672306512696987</v>
      </c>
      <c r="J26" s="50">
        <v>0.78476530816661172</v>
      </c>
      <c r="K26" s="50">
        <v>0.86731975723169008</v>
      </c>
      <c r="L26" s="50">
        <v>0.83634770834349781</v>
      </c>
      <c r="M26" s="50">
        <v>0.80828391363136209</v>
      </c>
      <c r="N26" s="50">
        <v>0.78119202890623229</v>
      </c>
      <c r="O26" s="53">
        <v>0.77898430808200514</v>
      </c>
      <c r="P26" s="52"/>
      <c r="Q26" s="52"/>
    </row>
    <row r="27" spans="2:17" x14ac:dyDescent="0.3">
      <c r="B27" s="57"/>
      <c r="C27" s="29" t="s">
        <v>17</v>
      </c>
      <c r="D27" s="50">
        <v>0</v>
      </c>
      <c r="E27" s="50">
        <v>4.360892609099E-2</v>
      </c>
      <c r="F27" s="50">
        <v>6.5623867197778102E-2</v>
      </c>
      <c r="G27" s="50">
        <v>0.11105432263230437</v>
      </c>
      <c r="H27" s="50">
        <v>0.10411554449409734</v>
      </c>
      <c r="I27" s="50">
        <v>9.9676842855114689E-2</v>
      </c>
      <c r="J27" s="50">
        <v>0.11103717598865906</v>
      </c>
      <c r="K27" s="50">
        <v>0.1092998274067369</v>
      </c>
      <c r="L27" s="50">
        <v>0.14243390688532695</v>
      </c>
      <c r="M27" s="50">
        <v>4.701361006057727E-2</v>
      </c>
      <c r="N27" s="50">
        <v>0.19989954534128335</v>
      </c>
      <c r="O27" s="53">
        <v>0.10375207933160661</v>
      </c>
      <c r="P27" s="52"/>
      <c r="Q27" s="52"/>
    </row>
    <row r="28" spans="2:17" x14ac:dyDescent="0.3">
      <c r="B28" s="57"/>
      <c r="C28" s="29" t="s">
        <v>18</v>
      </c>
      <c r="D28" s="50">
        <v>6.9491283396340642E-2</v>
      </c>
      <c r="E28" s="50">
        <v>0.20463041158029457</v>
      </c>
      <c r="F28" s="50">
        <v>0.21568807864718725</v>
      </c>
      <c r="G28" s="50">
        <v>0.24424830633573322</v>
      </c>
      <c r="H28" s="50">
        <v>0.2629066153607626</v>
      </c>
      <c r="I28" s="50">
        <v>0.26496473532097237</v>
      </c>
      <c r="J28" s="50">
        <v>0.23609727537451194</v>
      </c>
      <c r="K28" s="50">
        <v>0.25304379912017583</v>
      </c>
      <c r="L28" s="50">
        <v>0.33695170898489529</v>
      </c>
      <c r="M28" s="50">
        <v>0.60132177834061284</v>
      </c>
      <c r="N28" s="50">
        <v>1.113945064414003E-2</v>
      </c>
      <c r="O28" s="53">
        <v>0.25427965374485084</v>
      </c>
      <c r="P28" s="52"/>
      <c r="Q28" s="52"/>
    </row>
    <row r="29" spans="2:17" x14ac:dyDescent="0.3">
      <c r="B29" s="57"/>
      <c r="C29" s="29" t="s">
        <v>82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3">
        <v>0</v>
      </c>
      <c r="P29" s="52"/>
      <c r="Q29" s="52"/>
    </row>
    <row r="30" spans="2:17" x14ac:dyDescent="0.3">
      <c r="B30" s="57"/>
      <c r="C30" s="29" t="s">
        <v>19</v>
      </c>
      <c r="D30" s="50">
        <v>0.23422422244447338</v>
      </c>
      <c r="E30" s="50">
        <v>0.85728426892025067</v>
      </c>
      <c r="F30" s="50">
        <v>0.65908652392325406</v>
      </c>
      <c r="G30" s="50">
        <v>0.87321819604307171</v>
      </c>
      <c r="H30" s="50">
        <v>0.83996595435043553</v>
      </c>
      <c r="I30" s="50">
        <v>0.81494278075930549</v>
      </c>
      <c r="J30" s="50">
        <v>0.81656646650388731</v>
      </c>
      <c r="K30" s="50">
        <v>0.79683124033880515</v>
      </c>
      <c r="L30" s="50">
        <v>0.8757343880573627</v>
      </c>
      <c r="M30" s="50">
        <v>0.86468553852069308</v>
      </c>
      <c r="N30" s="50">
        <v>0.74688191058427833</v>
      </c>
      <c r="O30" s="53">
        <v>0.80875430436121865</v>
      </c>
      <c r="P30" s="52"/>
      <c r="Q30" s="52"/>
    </row>
    <row r="31" spans="2:17" x14ac:dyDescent="0.3">
      <c r="B31" s="57"/>
      <c r="C31" s="29" t="s">
        <v>20</v>
      </c>
      <c r="D31" s="50">
        <v>0.16705733429252329</v>
      </c>
      <c r="E31" s="50">
        <v>0.46911788098108553</v>
      </c>
      <c r="F31" s="50">
        <v>0.55073167237450493</v>
      </c>
      <c r="G31" s="50">
        <v>0.45126424239182861</v>
      </c>
      <c r="H31" s="50">
        <v>0.47169128113264064</v>
      </c>
      <c r="I31" s="50">
        <v>0.47222357989267599</v>
      </c>
      <c r="J31" s="50">
        <v>0.41519399850801231</v>
      </c>
      <c r="K31" s="50">
        <v>0.45288247494173939</v>
      </c>
      <c r="L31" s="50">
        <v>0.5184072999709457</v>
      </c>
      <c r="M31" s="50">
        <v>0.56781065104685158</v>
      </c>
      <c r="N31" s="50">
        <v>4.909164773624463E-2</v>
      </c>
      <c r="O31" s="53">
        <v>0.45255432909608284</v>
      </c>
      <c r="P31" s="52"/>
      <c r="Q31" s="52"/>
    </row>
    <row r="32" spans="2:17" ht="14" thickBot="1" x14ac:dyDescent="0.35">
      <c r="B32" s="58"/>
      <c r="C32" s="29" t="s">
        <v>21</v>
      </c>
      <c r="D32" s="50">
        <v>0.18317722768521136</v>
      </c>
      <c r="E32" s="50">
        <v>1.088769402306508</v>
      </c>
      <c r="F32" s="50">
        <v>1.0279608403373219</v>
      </c>
      <c r="G32" s="50">
        <v>0.78201534063105882</v>
      </c>
      <c r="H32" s="50">
        <v>0.82955574348983574</v>
      </c>
      <c r="I32" s="50">
        <v>0.81286091883986744</v>
      </c>
      <c r="J32" s="50">
        <v>0.74379133147576149</v>
      </c>
      <c r="K32" s="50">
        <v>0.75441693797088061</v>
      </c>
      <c r="L32" s="50">
        <v>0.79895577227038717</v>
      </c>
      <c r="M32" s="50">
        <v>1.0089240783384226</v>
      </c>
      <c r="N32" s="50">
        <v>0.55978910698107676</v>
      </c>
      <c r="O32" s="53">
        <v>0.80714047883174322</v>
      </c>
      <c r="P32" s="52"/>
      <c r="Q32" s="52"/>
    </row>
    <row r="33" spans="2:17" ht="14" thickBot="1" x14ac:dyDescent="0.35">
      <c r="B33" s="26" t="s">
        <v>46</v>
      </c>
      <c r="C33" s="29" t="s">
        <v>46</v>
      </c>
      <c r="D33" s="50">
        <v>0</v>
      </c>
      <c r="E33" s="50">
        <v>1.3592426675366722</v>
      </c>
      <c r="F33" s="50">
        <v>7.1299721228250554</v>
      </c>
      <c r="G33" s="50">
        <v>7.1507927151306401</v>
      </c>
      <c r="H33" s="50">
        <v>9.0528312039576821</v>
      </c>
      <c r="I33" s="50">
        <v>9.3505625836622368</v>
      </c>
      <c r="J33" s="50">
        <v>9.2140139102973482</v>
      </c>
      <c r="K33" s="50">
        <v>8.4371120431830597</v>
      </c>
      <c r="L33" s="50">
        <v>7.0343869640828078</v>
      </c>
      <c r="M33" s="50">
        <v>4.5230053401381145</v>
      </c>
      <c r="N33" s="50">
        <v>2.8134763147371136E-2</v>
      </c>
      <c r="O33" s="50">
        <v>7.7271298165089002</v>
      </c>
      <c r="P33" s="52"/>
      <c r="Q33" s="52"/>
    </row>
    <row r="34" spans="2:17" ht="14" thickBot="1" x14ac:dyDescent="0.35">
      <c r="B34" s="26" t="s">
        <v>65</v>
      </c>
      <c r="C34" s="29" t="s">
        <v>65</v>
      </c>
      <c r="D34" s="50">
        <v>1.232102986619398</v>
      </c>
      <c r="E34" s="50">
        <v>3.0376206878319687</v>
      </c>
      <c r="F34" s="50">
        <v>2.9352326593942535</v>
      </c>
      <c r="G34" s="50">
        <v>2.8204947067332991</v>
      </c>
      <c r="H34" s="50">
        <v>3.0543523907901426</v>
      </c>
      <c r="I34" s="50">
        <v>3.003094983461549</v>
      </c>
      <c r="J34" s="50">
        <v>3.0104263427550779</v>
      </c>
      <c r="K34" s="50">
        <v>3.1519073833835871</v>
      </c>
      <c r="L34" s="50">
        <v>3.0722635923974484</v>
      </c>
      <c r="M34" s="50">
        <v>2.3784217889061865</v>
      </c>
      <c r="N34" s="50">
        <v>1.5953112928834667</v>
      </c>
      <c r="O34" s="50">
        <v>2.9125535458387661</v>
      </c>
      <c r="P34" s="52"/>
      <c r="Q34" s="52"/>
    </row>
    <row r="35" spans="2:17" ht="14" thickBot="1" x14ac:dyDescent="0.35">
      <c r="B35" s="25" t="s">
        <v>22</v>
      </c>
      <c r="C35" s="29" t="s">
        <v>22</v>
      </c>
      <c r="D35" s="50">
        <v>1.5747028234637475</v>
      </c>
      <c r="E35" s="50">
        <v>2.1371167872391128</v>
      </c>
      <c r="F35" s="50">
        <v>1.5434688648215686</v>
      </c>
      <c r="G35" s="50">
        <v>1.3113891778284748</v>
      </c>
      <c r="H35" s="50">
        <v>1.1825886310162552</v>
      </c>
      <c r="I35" s="50">
        <v>1.0283903284500231</v>
      </c>
      <c r="J35" s="50">
        <v>0.85981637748188589</v>
      </c>
      <c r="K35" s="50">
        <v>0.76588709354678985</v>
      </c>
      <c r="L35" s="50">
        <v>0.70719939492789619</v>
      </c>
      <c r="M35" s="50">
        <v>0.52382686283467894</v>
      </c>
      <c r="N35" s="50">
        <v>0.3694102084720664</v>
      </c>
      <c r="O35" s="50">
        <v>1.0600083010781614</v>
      </c>
      <c r="P35" s="52"/>
      <c r="Q35" s="52"/>
    </row>
    <row r="36" spans="2:17" x14ac:dyDescent="0.3">
      <c r="B36" s="61" t="s">
        <v>23</v>
      </c>
      <c r="C36" s="29" t="s">
        <v>24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2"/>
      <c r="Q36" s="52"/>
    </row>
    <row r="37" spans="2:17" ht="12.75" customHeight="1" x14ac:dyDescent="0.3">
      <c r="B37" s="62"/>
      <c r="C37" s="29" t="s">
        <v>25</v>
      </c>
      <c r="D37" s="50">
        <v>0.51825063343563682</v>
      </c>
      <c r="E37" s="50">
        <v>0.1407173616433636</v>
      </c>
      <c r="F37" s="50">
        <v>0.10804181508209644</v>
      </c>
      <c r="G37" s="50">
        <v>0.13699426547187168</v>
      </c>
      <c r="H37" s="50">
        <v>0.12535349800696372</v>
      </c>
      <c r="I37" s="50">
        <v>1.2897061686700177E-2</v>
      </c>
      <c r="J37" s="50">
        <v>9.2722601419613793E-3</v>
      </c>
      <c r="K37" s="50">
        <v>2.0588641275820128E-2</v>
      </c>
      <c r="L37" s="50">
        <v>4.4953387499328742E-2</v>
      </c>
      <c r="M37" s="50">
        <v>0.31785264279137315</v>
      </c>
      <c r="N37" s="50">
        <v>0.32939689879419626</v>
      </c>
      <c r="O37" s="50">
        <v>9.0593858751814429E-2</v>
      </c>
      <c r="P37" s="52"/>
      <c r="Q37" s="52"/>
    </row>
    <row r="38" spans="2:17" ht="12.75" customHeight="1" x14ac:dyDescent="0.3">
      <c r="B38" s="62"/>
      <c r="C38" s="29" t="s">
        <v>87</v>
      </c>
      <c r="D38" s="50">
        <v>1.1517562900582521</v>
      </c>
      <c r="E38" s="50">
        <v>0.45264913415850377</v>
      </c>
      <c r="F38" s="50">
        <v>0.20363338350399074</v>
      </c>
      <c r="G38" s="50">
        <v>0.91764688122776783</v>
      </c>
      <c r="H38" s="50">
        <v>0.74084303130593654</v>
      </c>
      <c r="I38" s="50">
        <v>1.0954980565469263</v>
      </c>
      <c r="J38" s="50">
        <v>1.4966868863066591</v>
      </c>
      <c r="K38" s="50">
        <v>1.2636571879765091</v>
      </c>
      <c r="L38" s="50">
        <v>1.2753112818121848</v>
      </c>
      <c r="M38" s="50">
        <v>1.2097261486653148</v>
      </c>
      <c r="N38" s="50">
        <v>1.2028634920998131</v>
      </c>
      <c r="O38" s="50">
        <v>1.0178292460247336</v>
      </c>
      <c r="P38" s="52"/>
      <c r="Q38" s="52"/>
    </row>
    <row r="39" spans="2:17" x14ac:dyDescent="0.3">
      <c r="B39" s="62"/>
      <c r="C39" s="29" t="s">
        <v>26</v>
      </c>
      <c r="D39" s="50">
        <v>16.474304282863681</v>
      </c>
      <c r="E39" s="50">
        <v>13.388848088204439</v>
      </c>
      <c r="F39" s="50">
        <v>14.164107008612923</v>
      </c>
      <c r="G39" s="50">
        <v>13.012742798564613</v>
      </c>
      <c r="H39" s="50">
        <v>14.857245221628597</v>
      </c>
      <c r="I39" s="50">
        <v>15.257681381736715</v>
      </c>
      <c r="J39" s="50">
        <v>16.495822981024297</v>
      </c>
      <c r="K39" s="50">
        <v>17.215194252321496</v>
      </c>
      <c r="L39" s="50">
        <v>16.946496626322158</v>
      </c>
      <c r="M39" s="50">
        <v>17.25323151499509</v>
      </c>
      <c r="N39" s="50">
        <v>28.070124676742815</v>
      </c>
      <c r="O39" s="50">
        <v>15.757395210005653</v>
      </c>
      <c r="P39" s="52"/>
      <c r="Q39" s="52"/>
    </row>
    <row r="40" spans="2:17" x14ac:dyDescent="0.3">
      <c r="B40" s="62"/>
      <c r="C40" s="29" t="s">
        <v>27</v>
      </c>
      <c r="D40" s="50">
        <v>4.3877151080784262</v>
      </c>
      <c r="E40" s="50">
        <v>1.5360883507025365</v>
      </c>
      <c r="F40" s="50">
        <v>0.23745228260360787</v>
      </c>
      <c r="G40" s="50">
        <v>0.11797305275424767</v>
      </c>
      <c r="H40" s="50">
        <v>5.6293220087345275E-2</v>
      </c>
      <c r="I40" s="50">
        <v>5.7502195434513868E-2</v>
      </c>
      <c r="J40" s="50">
        <v>7.6501631949705037E-2</v>
      </c>
      <c r="K40" s="50">
        <v>0.13097835441632061</v>
      </c>
      <c r="L40" s="50">
        <v>8.5202799269195856E-2</v>
      </c>
      <c r="M40" s="50">
        <v>6.5697290770101195E-3</v>
      </c>
      <c r="N40" s="50">
        <v>0</v>
      </c>
      <c r="O40" s="50">
        <v>0.1896649485804037</v>
      </c>
      <c r="P40" s="52"/>
      <c r="Q40" s="52"/>
    </row>
    <row r="41" spans="2:17" x14ac:dyDescent="0.3">
      <c r="B41" s="62"/>
      <c r="C41" s="29" t="s">
        <v>28</v>
      </c>
      <c r="D41" s="50">
        <v>0.19905397709286979</v>
      </c>
      <c r="E41" s="50">
        <v>7.4604845304047721E-2</v>
      </c>
      <c r="F41" s="50">
        <v>0</v>
      </c>
      <c r="G41" s="50">
        <v>6.6594484604107218E-3</v>
      </c>
      <c r="H41" s="50">
        <v>0</v>
      </c>
      <c r="I41" s="50">
        <v>0</v>
      </c>
      <c r="J41" s="50">
        <v>3.1095884735598341E-3</v>
      </c>
      <c r="K41" s="50">
        <v>4.2054502295473511E-3</v>
      </c>
      <c r="L41" s="50">
        <v>1.6727178733028255E-2</v>
      </c>
      <c r="M41" s="50">
        <v>0</v>
      </c>
      <c r="N41" s="50">
        <v>0</v>
      </c>
      <c r="O41" s="50">
        <v>7.7447261598617327E-3</v>
      </c>
      <c r="P41" s="52"/>
      <c r="Q41" s="52"/>
    </row>
    <row r="42" spans="2:17" x14ac:dyDescent="0.3">
      <c r="B42" s="62"/>
      <c r="C42" s="29" t="s">
        <v>29</v>
      </c>
      <c r="D42" s="50">
        <v>0.76386728739705334</v>
      </c>
      <c r="E42" s="50">
        <v>0.11160992943941038</v>
      </c>
      <c r="F42" s="50">
        <v>3.3006296560879993E-2</v>
      </c>
      <c r="G42" s="50">
        <v>6.8485611561667206E-3</v>
      </c>
      <c r="H42" s="50">
        <v>5.1058219630156134E-3</v>
      </c>
      <c r="I42" s="50">
        <v>5.4460735231760433E-3</v>
      </c>
      <c r="J42" s="50">
        <v>7.8084234859476815E-3</v>
      </c>
      <c r="K42" s="50">
        <v>6.6165874943336367E-3</v>
      </c>
      <c r="L42" s="50">
        <v>3.7621487861646862E-3</v>
      </c>
      <c r="M42" s="50">
        <v>1.5442831859262701E-3</v>
      </c>
      <c r="N42" s="50">
        <v>0</v>
      </c>
      <c r="O42" s="50">
        <v>2.1474156502308914E-2</v>
      </c>
      <c r="P42" s="52"/>
      <c r="Q42" s="52"/>
    </row>
    <row r="43" spans="2:17" x14ac:dyDescent="0.3">
      <c r="B43" s="62"/>
      <c r="C43" s="29" t="s">
        <v>30</v>
      </c>
      <c r="D43" s="50">
        <v>0.77223414220019426</v>
      </c>
      <c r="E43" s="50">
        <v>3.5767717530638219</v>
      </c>
      <c r="F43" s="50">
        <v>2.8430849074382101</v>
      </c>
      <c r="G43" s="50">
        <v>2.9389393595104707</v>
      </c>
      <c r="H43" s="50">
        <v>2.8292148177021383</v>
      </c>
      <c r="I43" s="50">
        <v>2.6931164378233521</v>
      </c>
      <c r="J43" s="50">
        <v>2.2177405582103313</v>
      </c>
      <c r="K43" s="50">
        <v>2.181280664466053</v>
      </c>
      <c r="L43" s="50">
        <v>2.2700211621091717</v>
      </c>
      <c r="M43" s="50">
        <v>1.7537284037308865</v>
      </c>
      <c r="N43" s="50">
        <v>0.50791913612660933</v>
      </c>
      <c r="O43" s="50">
        <v>2.4992313780399531</v>
      </c>
      <c r="P43" s="52"/>
      <c r="Q43" s="52"/>
    </row>
    <row r="44" spans="2:17" x14ac:dyDescent="0.3">
      <c r="B44" s="62"/>
      <c r="C44" s="29" t="s">
        <v>31</v>
      </c>
      <c r="D44" s="50">
        <v>2.0671020515183542</v>
      </c>
      <c r="E44" s="50">
        <v>1.1006298567926276</v>
      </c>
      <c r="F44" s="50">
        <v>1.2771158733250538</v>
      </c>
      <c r="G44" s="50">
        <v>4.2602342620360689</v>
      </c>
      <c r="H44" s="50">
        <v>3.2782484624316992</v>
      </c>
      <c r="I44" s="50">
        <v>3.7386241323173581</v>
      </c>
      <c r="J44" s="50">
        <v>3.4254166771905408</v>
      </c>
      <c r="K44" s="50">
        <v>3.2875616116679511</v>
      </c>
      <c r="L44" s="50">
        <v>3.2485551777623014</v>
      </c>
      <c r="M44" s="50">
        <v>4.0415507158111073</v>
      </c>
      <c r="N44" s="50">
        <v>6.0873402833382206</v>
      </c>
      <c r="O44" s="50">
        <v>3.3911760018947379</v>
      </c>
      <c r="P44" s="52"/>
      <c r="Q44" s="52"/>
    </row>
    <row r="45" spans="2:17" x14ac:dyDescent="0.3">
      <c r="B45" s="62"/>
      <c r="C45" s="29" t="s">
        <v>32</v>
      </c>
      <c r="D45" s="50">
        <v>4.3920327616242989E-2</v>
      </c>
      <c r="E45" s="50">
        <v>4.9133457768199509E-2</v>
      </c>
      <c r="F45" s="50">
        <v>1.4155298032464134E-2</v>
      </c>
      <c r="G45" s="50">
        <v>0.46044610246251266</v>
      </c>
      <c r="H45" s="50">
        <v>0.17348894298328899</v>
      </c>
      <c r="I45" s="50">
        <v>1.540987173691266E-2</v>
      </c>
      <c r="J45" s="50">
        <v>3.2416732390374989E-4</v>
      </c>
      <c r="K45" s="50">
        <v>6.6058831307621267E-3</v>
      </c>
      <c r="L45" s="50">
        <v>0</v>
      </c>
      <c r="M45" s="50">
        <v>0</v>
      </c>
      <c r="N45" s="50">
        <v>0</v>
      </c>
      <c r="O45" s="50">
        <v>0.101448721898279</v>
      </c>
      <c r="P45" s="52"/>
      <c r="Q45" s="52"/>
    </row>
    <row r="46" spans="2:17" x14ac:dyDescent="0.3">
      <c r="B46" s="62"/>
      <c r="C46" s="29" t="s">
        <v>33</v>
      </c>
      <c r="D46" s="50">
        <v>59.135932307118424</v>
      </c>
      <c r="E46" s="50">
        <v>43.01954167618733</v>
      </c>
      <c r="F46" s="50">
        <v>36.223848851325478</v>
      </c>
      <c r="G46" s="50">
        <v>30.247356368836687</v>
      </c>
      <c r="H46" s="50">
        <v>26.15714479581883</v>
      </c>
      <c r="I46" s="50">
        <v>24.524445002149779</v>
      </c>
      <c r="J46" s="50">
        <v>23.335597324605299</v>
      </c>
      <c r="K46" s="50">
        <v>21.723682954119198</v>
      </c>
      <c r="L46" s="50">
        <v>20.968608967306146</v>
      </c>
      <c r="M46" s="50">
        <v>21.141826796734442</v>
      </c>
      <c r="N46" s="50">
        <v>36.195292436965268</v>
      </c>
      <c r="O46" s="50">
        <v>27.110407431122024</v>
      </c>
      <c r="P46" s="52"/>
      <c r="Q46" s="52"/>
    </row>
    <row r="47" spans="2:17" ht="14" thickBot="1" x14ac:dyDescent="0.35">
      <c r="B47" s="62"/>
      <c r="C47" s="29" t="s">
        <v>34</v>
      </c>
      <c r="D47" s="50">
        <v>0.58093269768201528</v>
      </c>
      <c r="E47" s="50">
        <v>0.44858793127896157</v>
      </c>
      <c r="F47" s="50">
        <v>0.50279084396410745</v>
      </c>
      <c r="G47" s="50">
        <v>0.71395319645009669</v>
      </c>
      <c r="H47" s="50">
        <v>1.0810769683365464</v>
      </c>
      <c r="I47" s="50">
        <v>1.2594017440171423</v>
      </c>
      <c r="J47" s="50">
        <v>1.3244513163800353</v>
      </c>
      <c r="K47" s="50">
        <v>1.3078907711520387</v>
      </c>
      <c r="L47" s="50">
        <v>1.3253797287631086</v>
      </c>
      <c r="M47" s="50">
        <v>1.0653611128133698</v>
      </c>
      <c r="N47" s="50">
        <v>0.2417624378115758</v>
      </c>
      <c r="O47" s="50">
        <v>1.0375850533278426</v>
      </c>
      <c r="P47" s="52"/>
      <c r="Q47" s="52"/>
    </row>
    <row r="48" spans="2:17" ht="14" thickBot="1" x14ac:dyDescent="0.35">
      <c r="B48" s="51" t="s">
        <v>86</v>
      </c>
      <c r="C48" s="29" t="s">
        <v>86</v>
      </c>
      <c r="D48" s="50">
        <v>4.2363601767182724</v>
      </c>
      <c r="E48" s="50">
        <v>4.0851638902692784</v>
      </c>
      <c r="F48" s="50">
        <v>2.0275481054996378</v>
      </c>
      <c r="G48" s="50">
        <v>2.3609400582203035</v>
      </c>
      <c r="H48" s="50">
        <v>2.1209440553295509</v>
      </c>
      <c r="I48" s="50">
        <v>2.2159567611937154</v>
      </c>
      <c r="J48" s="50">
        <v>2.2814977557519796</v>
      </c>
      <c r="K48" s="50">
        <v>2.2653605336647358</v>
      </c>
      <c r="L48" s="50">
        <v>2.8780307594016938</v>
      </c>
      <c r="M48" s="50">
        <v>3.6535043467354358</v>
      </c>
      <c r="N48" s="50">
        <v>3.7990643655556373</v>
      </c>
      <c r="O48" s="50">
        <v>2.4374518062118651</v>
      </c>
      <c r="P48" s="52"/>
      <c r="Q48" s="52"/>
    </row>
    <row r="49" spans="2:17" x14ac:dyDescent="0.3">
      <c r="B49" s="10" t="s">
        <v>35</v>
      </c>
      <c r="C49" s="11"/>
      <c r="D49" s="35">
        <v>100</v>
      </c>
      <c r="E49" s="35">
        <v>100</v>
      </c>
      <c r="F49" s="35">
        <v>99.999999999999986</v>
      </c>
      <c r="G49" s="35">
        <v>100</v>
      </c>
      <c r="H49" s="35">
        <v>99.999999999999986</v>
      </c>
      <c r="I49" s="35">
        <v>99.999999999999972</v>
      </c>
      <c r="J49" s="35">
        <v>100.00000000000001</v>
      </c>
      <c r="K49" s="35">
        <v>100</v>
      </c>
      <c r="L49" s="35">
        <v>100.00000000000001</v>
      </c>
      <c r="M49" s="35">
        <v>100</v>
      </c>
      <c r="N49" s="35">
        <v>100</v>
      </c>
      <c r="O49" s="35">
        <v>100</v>
      </c>
      <c r="P49" s="52"/>
      <c r="Q49" s="52"/>
    </row>
    <row r="51" spans="2:17" ht="120.75" customHeight="1" x14ac:dyDescent="0.3">
      <c r="B51" s="55" t="s">
        <v>90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I30">
    <sortCondition ref="C9:C30"/>
  </sortState>
  <mergeCells count="5">
    <mergeCell ref="B51:O51"/>
    <mergeCell ref="B9:B32"/>
    <mergeCell ref="B5:C5"/>
    <mergeCell ref="B2:N2"/>
    <mergeCell ref="B36:B47"/>
  </mergeCells>
  <phoneticPr fontId="4" type="noConversion"/>
  <conditionalFormatting sqref="I6:N37 C6:C37 C39:C48 I39:N48">
    <cfRule type="cellIs" dxfId="108" priority="14" stopIfTrue="1" operator="equal">
      <formula>0</formula>
    </cfRule>
  </conditionalFormatting>
  <conditionalFormatting sqref="N43:N45">
    <cfRule type="cellIs" dxfId="107" priority="13" stopIfTrue="1" operator="equal">
      <formula>0</formula>
    </cfRule>
  </conditionalFormatting>
  <conditionalFormatting sqref="N46:N48">
    <cfRule type="cellIs" dxfId="106" priority="12" stopIfTrue="1" operator="equal">
      <formula>0</formula>
    </cfRule>
  </conditionalFormatting>
  <conditionalFormatting sqref="E6:H37 E39:H48">
    <cfRule type="cellIs" dxfId="105" priority="11" stopIfTrue="1" operator="equal">
      <formula>0</formula>
    </cfRule>
  </conditionalFormatting>
  <conditionalFormatting sqref="D6:D37 E49:N49 D39:D49">
    <cfRule type="cellIs" dxfId="104" priority="10" stopIfTrue="1" operator="equal">
      <formula>0</formula>
    </cfRule>
  </conditionalFormatting>
  <conditionalFormatting sqref="O5">
    <cfRule type="cellIs" dxfId="103" priority="9" stopIfTrue="1" operator="equal">
      <formula>0</formula>
    </cfRule>
  </conditionalFormatting>
  <conditionalFormatting sqref="O6:O37 O39:O48">
    <cfRule type="cellIs" dxfId="102" priority="8" stopIfTrue="1" operator="equal">
      <formula>0</formula>
    </cfRule>
  </conditionalFormatting>
  <conditionalFormatting sqref="O43:O45">
    <cfRule type="cellIs" dxfId="101" priority="7" stopIfTrue="1" operator="equal">
      <formula>0</formula>
    </cfRule>
  </conditionalFormatting>
  <conditionalFormatting sqref="O46:O48">
    <cfRule type="cellIs" dxfId="100" priority="6" stopIfTrue="1" operator="equal">
      <formula>0</formula>
    </cfRule>
  </conditionalFormatting>
  <conditionalFormatting sqref="O49">
    <cfRule type="cellIs" dxfId="99" priority="5" stopIfTrue="1" operator="equal">
      <formula>0</formula>
    </cfRule>
  </conditionalFormatting>
  <conditionalFormatting sqref="I38:N38 C38">
    <cfRule type="cellIs" dxfId="98" priority="4" stopIfTrue="1" operator="equal">
      <formula>0</formula>
    </cfRule>
  </conditionalFormatting>
  <conditionalFormatting sqref="E38:H38">
    <cfRule type="cellIs" dxfId="97" priority="3" stopIfTrue="1" operator="equal">
      <formula>0</formula>
    </cfRule>
  </conditionalFormatting>
  <conditionalFormatting sqref="D38">
    <cfRule type="cellIs" dxfId="96" priority="2" stopIfTrue="1" operator="equal">
      <formula>0</formula>
    </cfRule>
  </conditionalFormatting>
  <conditionalFormatting sqref="O38">
    <cfRule type="cellIs" dxfId="95" priority="1" stopIfTrue="1" operator="equal">
      <formula>0</formula>
    </cfRule>
  </conditionalFormatting>
  <printOptions horizontalCentered="1" verticalCentered="1"/>
  <pageMargins left="0.51181102362204722" right="0.51181102362204722" top="0.3" bottom="0.28000000000000003" header="0" footer="0"/>
  <pageSetup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78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78</v>
      </c>
    </row>
    <row r="6" spans="2:15" ht="26.5" thickBot="1" x14ac:dyDescent="0.35">
      <c r="B6" s="1" t="s">
        <v>1</v>
      </c>
      <c r="C6" s="29" t="s">
        <v>1</v>
      </c>
      <c r="D6" s="34">
        <v>12.636874372931818</v>
      </c>
      <c r="E6" s="34">
        <v>5.4025183018940277</v>
      </c>
      <c r="F6" s="34">
        <v>16.590410367881283</v>
      </c>
      <c r="G6" s="34">
        <v>17.697879221204392</v>
      </c>
      <c r="H6" s="34">
        <v>9.0085428956477696</v>
      </c>
      <c r="I6" s="34">
        <v>15.58543831365647</v>
      </c>
      <c r="J6" s="34">
        <v>10.345953243091731</v>
      </c>
      <c r="K6" s="34">
        <v>6.777703501768169</v>
      </c>
      <c r="L6" s="34">
        <v>8.9218871016894461</v>
      </c>
      <c r="M6" s="34">
        <v>9.9499465726973586</v>
      </c>
      <c r="N6" s="34">
        <v>10.2407706810557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18.647905773727</v>
      </c>
      <c r="E7" s="34">
        <v>11.190644047578484</v>
      </c>
      <c r="F7" s="34">
        <v>18.082705995249555</v>
      </c>
      <c r="G7" s="34">
        <v>10.32288191350592</v>
      </c>
      <c r="H7" s="34">
        <v>13.944489137021426</v>
      </c>
      <c r="I7" s="34">
        <v>10.731818792248077</v>
      </c>
      <c r="J7" s="34">
        <v>11.642213023612548</v>
      </c>
      <c r="K7" s="34">
        <v>10.72647248530909</v>
      </c>
      <c r="L7" s="34">
        <v>15.929972757580204</v>
      </c>
      <c r="M7" s="34">
        <v>11.926279125880907</v>
      </c>
      <c r="N7" s="34">
        <v>13.849466665800779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6.6118219542219848E-3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1.1916160400493794</v>
      </c>
      <c r="N8" s="34">
        <v>0.10945747781350473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0.18365067282832606</v>
      </c>
      <c r="F9" s="34">
        <v>4.2463627292194377E-2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5.0000297753216121E-2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0.70094704583658696</v>
      </c>
      <c r="F10" s="34">
        <v>1.5797130918502311</v>
      </c>
      <c r="G10" s="34">
        <v>0</v>
      </c>
      <c r="H10" s="34">
        <v>0.80450849444038131</v>
      </c>
      <c r="I10" s="34">
        <v>0.30283303749820295</v>
      </c>
      <c r="J10" s="34">
        <v>0.14736419544128554</v>
      </c>
      <c r="K10" s="34">
        <v>0.63879244108315281</v>
      </c>
      <c r="L10" s="34">
        <v>0.6454138221476956</v>
      </c>
      <c r="M10" s="34">
        <v>0.40274245305462347</v>
      </c>
      <c r="N10" s="34">
        <v>0.71768138379595547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0.29911482112879401</v>
      </c>
      <c r="F11" s="34">
        <v>0</v>
      </c>
      <c r="G11" s="34">
        <v>0</v>
      </c>
      <c r="H11" s="34">
        <v>0</v>
      </c>
      <c r="I11" s="34">
        <v>0.15522240624178102</v>
      </c>
      <c r="J11" s="34">
        <v>0.12999019170286955</v>
      </c>
      <c r="K11" s="34">
        <v>0</v>
      </c>
      <c r="L11" s="34">
        <v>0.12112972218698637</v>
      </c>
      <c r="M11" s="34">
        <v>9.7350569785134497E-2</v>
      </c>
      <c r="N11" s="34">
        <v>0.11044945924852967</v>
      </c>
      <c r="O11" s="44"/>
    </row>
    <row r="12" spans="2:15" x14ac:dyDescent="0.3">
      <c r="B12" s="57"/>
      <c r="C12" s="27" t="s">
        <v>6</v>
      </c>
      <c r="D12" s="34">
        <v>3.0574036359862578</v>
      </c>
      <c r="E12" s="34">
        <v>2.4978495620527696</v>
      </c>
      <c r="F12" s="34">
        <v>0</v>
      </c>
      <c r="G12" s="34">
        <v>0</v>
      </c>
      <c r="H12" s="34">
        <v>0</v>
      </c>
      <c r="I12" s="34">
        <v>2.1194543126501539</v>
      </c>
      <c r="J12" s="34">
        <v>0.19214125508008348</v>
      </c>
      <c r="K12" s="34">
        <v>2.0319069512572421</v>
      </c>
      <c r="L12" s="34">
        <v>0.82005589467504247</v>
      </c>
      <c r="M12" s="34">
        <v>1.5169825447257366</v>
      </c>
      <c r="N12" s="34">
        <v>1.482761724507899</v>
      </c>
      <c r="O12" s="44"/>
    </row>
    <row r="13" spans="2:15" x14ac:dyDescent="0.3">
      <c r="B13" s="57"/>
      <c r="C13" s="27" t="s">
        <v>7</v>
      </c>
      <c r="D13" s="34">
        <v>0.1064868073715376</v>
      </c>
      <c r="E13" s="34">
        <v>1.0692862727979806</v>
      </c>
      <c r="F13" s="34">
        <v>2.3793809135492725</v>
      </c>
      <c r="G13" s="34">
        <v>0</v>
      </c>
      <c r="H13" s="34">
        <v>0.23801235457207937</v>
      </c>
      <c r="I13" s="34">
        <v>1.9868065555351346</v>
      </c>
      <c r="J13" s="34">
        <v>1.9432202305903998</v>
      </c>
      <c r="K13" s="34">
        <v>1.0978747264980442</v>
      </c>
      <c r="L13" s="34">
        <v>0.69047033166768079</v>
      </c>
      <c r="M13" s="34">
        <v>1.5685792904823563</v>
      </c>
      <c r="N13" s="34">
        <v>1.257604021056165</v>
      </c>
      <c r="O13" s="44"/>
    </row>
    <row r="14" spans="2:15" x14ac:dyDescent="0.3">
      <c r="B14" s="57"/>
      <c r="C14" s="27" t="s">
        <v>8</v>
      </c>
      <c r="D14" s="34">
        <v>0.60568014720006069</v>
      </c>
      <c r="E14" s="34">
        <v>1.1058044268849962</v>
      </c>
      <c r="F14" s="34">
        <v>0.72236818349772114</v>
      </c>
      <c r="G14" s="34">
        <v>0</v>
      </c>
      <c r="H14" s="34">
        <v>0.4971707586214304</v>
      </c>
      <c r="I14" s="34">
        <v>1.2919231502233495</v>
      </c>
      <c r="J14" s="34">
        <v>0.10617426711614376</v>
      </c>
      <c r="K14" s="34">
        <v>0.6614154470493554</v>
      </c>
      <c r="L14" s="34">
        <v>0.41417975057552397</v>
      </c>
      <c r="M14" s="34">
        <v>0.83565847622465261</v>
      </c>
      <c r="N14" s="34">
        <v>0.76612380476150288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9.3459657254220639E-3</v>
      </c>
      <c r="F16" s="34">
        <v>9.195341627299039E-2</v>
      </c>
      <c r="G16" s="34">
        <v>0</v>
      </c>
      <c r="H16" s="34">
        <v>0</v>
      </c>
      <c r="I16" s="34">
        <v>0.14611939670796226</v>
      </c>
      <c r="J16" s="34">
        <v>0</v>
      </c>
      <c r="K16" s="34">
        <v>0</v>
      </c>
      <c r="L16" s="34">
        <v>2.8224509801830222E-2</v>
      </c>
      <c r="M16" s="34">
        <v>4.6600607050103077E-2</v>
      </c>
      <c r="N16" s="34">
        <v>3.7846946206617993E-2</v>
      </c>
      <c r="O16" s="44"/>
    </row>
    <row r="17" spans="2:15" x14ac:dyDescent="0.3">
      <c r="B17" s="57"/>
      <c r="C17" s="27" t="s">
        <v>11</v>
      </c>
      <c r="D17" s="34">
        <v>3.0932129630601173</v>
      </c>
      <c r="E17" s="34">
        <v>0.18994417200014913</v>
      </c>
      <c r="F17" s="34">
        <v>2.8421018682813828</v>
      </c>
      <c r="G17" s="34">
        <v>0</v>
      </c>
      <c r="H17" s="34">
        <v>0</v>
      </c>
      <c r="I17" s="34">
        <v>0.30960279194269191</v>
      </c>
      <c r="J17" s="34">
        <v>0.35846755264438351</v>
      </c>
      <c r="K17" s="34">
        <v>0.11255152710553831</v>
      </c>
      <c r="L17" s="34">
        <v>0.2310151059565301</v>
      </c>
      <c r="M17" s="34">
        <v>0.35566713278001083</v>
      </c>
      <c r="N17" s="34">
        <v>0.91184369076454586</v>
      </c>
      <c r="O17" s="44"/>
    </row>
    <row r="18" spans="2:15" x14ac:dyDescent="0.3">
      <c r="B18" s="57"/>
      <c r="C18" s="27" t="s">
        <v>12</v>
      </c>
      <c r="D18" s="34">
        <v>0.36097104815371428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2.8195559777172322E-2</v>
      </c>
      <c r="O18" s="44"/>
    </row>
    <row r="19" spans="2:15" x14ac:dyDescent="0.3">
      <c r="B19" s="57"/>
      <c r="C19" s="29" t="s">
        <v>84</v>
      </c>
      <c r="D19" s="34">
        <v>1.9603834535327176</v>
      </c>
      <c r="E19" s="34">
        <v>1.8472951990301936</v>
      </c>
      <c r="F19" s="34">
        <v>4.420775167036223</v>
      </c>
      <c r="G19" s="34">
        <v>9.7898163373813354</v>
      </c>
      <c r="H19" s="34">
        <v>3.5117476270845978</v>
      </c>
      <c r="I19" s="34">
        <v>2.9054747206402105</v>
      </c>
      <c r="J19" s="34">
        <v>0.32525555859778743</v>
      </c>
      <c r="K19" s="34">
        <v>3.0494926971421796E-2</v>
      </c>
      <c r="L19" s="34">
        <v>2.0681305513016657</v>
      </c>
      <c r="M19" s="34">
        <v>0.95315179361182989</v>
      </c>
      <c r="N19" s="34">
        <v>2.2659561907736401</v>
      </c>
      <c r="O19" s="44"/>
    </row>
    <row r="20" spans="2:15" x14ac:dyDescent="0.3">
      <c r="B20" s="57"/>
      <c r="C20" s="27" t="s">
        <v>13</v>
      </c>
      <c r="D20" s="34">
        <v>0.16368894338948703</v>
      </c>
      <c r="E20" s="34">
        <v>8.2652274437752887E-2</v>
      </c>
      <c r="F20" s="34">
        <v>0.25448336377391206</v>
      </c>
      <c r="G20" s="34">
        <v>0</v>
      </c>
      <c r="H20" s="34">
        <v>0</v>
      </c>
      <c r="I20" s="34">
        <v>7.3672938340430427E-2</v>
      </c>
      <c r="J20" s="34">
        <v>3.0120370890999591E-2</v>
      </c>
      <c r="K20" s="34">
        <v>1.4763329494316585E-2</v>
      </c>
      <c r="L20" s="34">
        <v>0.26715172245747515</v>
      </c>
      <c r="M20" s="34">
        <v>0.1734185671371189</v>
      </c>
      <c r="N20" s="34">
        <v>0.14372075153058511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1.3084896662019847</v>
      </c>
      <c r="F21" s="34">
        <v>0.3023005107616511</v>
      </c>
      <c r="G21" s="34">
        <v>1.1502704050247374</v>
      </c>
      <c r="H21" s="34">
        <v>0.3507661823676505</v>
      </c>
      <c r="I21" s="34">
        <v>0.27557157037260427</v>
      </c>
      <c r="J21" s="34">
        <v>0.79490668930673558</v>
      </c>
      <c r="K21" s="34">
        <v>0</v>
      </c>
      <c r="L21" s="34">
        <v>0.98666639286791435</v>
      </c>
      <c r="M21" s="34">
        <v>1.5559543426532725</v>
      </c>
      <c r="N21" s="34">
        <v>0.71664765785585927</v>
      </c>
      <c r="O21" s="44"/>
    </row>
    <row r="22" spans="2:15" x14ac:dyDescent="0.3">
      <c r="B22" s="57"/>
      <c r="C22" s="27" t="s">
        <v>14</v>
      </c>
      <c r="D22" s="34">
        <v>0.11306689031937368</v>
      </c>
      <c r="E22" s="34">
        <v>0.14359775003710903</v>
      </c>
      <c r="F22" s="34">
        <v>0.57660535828226656</v>
      </c>
      <c r="G22" s="34">
        <v>0</v>
      </c>
      <c r="H22" s="34">
        <v>0</v>
      </c>
      <c r="I22" s="34">
        <v>0.12022133487002717</v>
      </c>
      <c r="J22" s="34">
        <v>0.26830396676832036</v>
      </c>
      <c r="K22" s="34">
        <v>1.1448279067518049E-2</v>
      </c>
      <c r="L22" s="34">
        <v>0.54011997253973876</v>
      </c>
      <c r="M22" s="34">
        <v>0.24485121113682873</v>
      </c>
      <c r="N22" s="34">
        <v>0.26953316754798801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3.0575897909396792</v>
      </c>
      <c r="E24" s="34">
        <v>2.312062334684283</v>
      </c>
      <c r="F24" s="34">
        <v>7.3912102182769752</v>
      </c>
      <c r="G24" s="34">
        <v>7.1457403927695866</v>
      </c>
      <c r="H24" s="34">
        <v>3.6567096642880554</v>
      </c>
      <c r="I24" s="34">
        <v>5.1817931047226899</v>
      </c>
      <c r="J24" s="34">
        <v>2.1077487302817293</v>
      </c>
      <c r="K24" s="34">
        <v>0.3808023356743791</v>
      </c>
      <c r="L24" s="34">
        <v>3.3551975412373576</v>
      </c>
      <c r="M24" s="34">
        <v>1.7766327561766357</v>
      </c>
      <c r="N24" s="34">
        <v>3.4841403771443336</v>
      </c>
      <c r="O24" s="44"/>
    </row>
    <row r="25" spans="2:15" x14ac:dyDescent="0.3">
      <c r="B25" s="57"/>
      <c r="C25" s="27" t="s">
        <v>48</v>
      </c>
      <c r="D25" s="34">
        <v>0.2213871281863514</v>
      </c>
      <c r="E25" s="34">
        <v>3.4692965677386015E-2</v>
      </c>
      <c r="F25" s="34">
        <v>0.64112410190710478</v>
      </c>
      <c r="G25" s="34">
        <v>0.4610969202446214</v>
      </c>
      <c r="H25" s="34">
        <v>0.32486532325601153</v>
      </c>
      <c r="I25" s="34">
        <v>0</v>
      </c>
      <c r="J25" s="34">
        <v>0.15508816783134019</v>
      </c>
      <c r="K25" s="34">
        <v>0</v>
      </c>
      <c r="L25" s="34">
        <v>3.8629936538443911E-2</v>
      </c>
      <c r="M25" s="34">
        <v>4.1008153623738483E-2</v>
      </c>
      <c r="N25" s="34">
        <v>0.1720701889209566</v>
      </c>
      <c r="O25" s="44"/>
    </row>
    <row r="26" spans="2:15" x14ac:dyDescent="0.3">
      <c r="B26" s="57"/>
      <c r="C26" s="27" t="s">
        <v>16</v>
      </c>
      <c r="D26" s="34">
        <v>0.50259496166157058</v>
      </c>
      <c r="E26" s="34">
        <v>0.76230351064049806</v>
      </c>
      <c r="F26" s="34">
        <v>1.5902205273124255</v>
      </c>
      <c r="G26" s="34">
        <v>0</v>
      </c>
      <c r="H26" s="34">
        <v>0.15951234763393271</v>
      </c>
      <c r="I26" s="34">
        <v>0.76105041990370503</v>
      </c>
      <c r="J26" s="34">
        <v>0.18392485219185531</v>
      </c>
      <c r="K26" s="34">
        <v>0.88766661025946358</v>
      </c>
      <c r="L26" s="34">
        <v>0.58569073389533743</v>
      </c>
      <c r="M26" s="34">
        <v>0.76283528179959947</v>
      </c>
      <c r="N26" s="34">
        <v>0.83634770834349781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1.6284924433608301E-2</v>
      </c>
      <c r="F27" s="34">
        <v>0</v>
      </c>
      <c r="G27" s="34">
        <v>0</v>
      </c>
      <c r="H27" s="34">
        <v>0</v>
      </c>
      <c r="I27" s="34">
        <v>0.87254678143244924</v>
      </c>
      <c r="J27" s="34">
        <v>0.25716831266947143</v>
      </c>
      <c r="K27" s="34">
        <v>1.3955220851327686E-2</v>
      </c>
      <c r="L27" s="34">
        <v>0.16730641157614323</v>
      </c>
      <c r="M27" s="34">
        <v>0.4835778457948704</v>
      </c>
      <c r="N27" s="34">
        <v>0.14243390688532695</v>
      </c>
      <c r="O27" s="44"/>
    </row>
    <row r="28" spans="2:15" x14ac:dyDescent="0.3">
      <c r="B28" s="57"/>
      <c r="C28" s="27" t="s">
        <v>18</v>
      </c>
      <c r="D28" s="34">
        <v>1.1410767996285009</v>
      </c>
      <c r="E28" s="34">
        <v>0.19896407540257399</v>
      </c>
      <c r="F28" s="34">
        <v>0.5544136939555071</v>
      </c>
      <c r="G28" s="34">
        <v>0</v>
      </c>
      <c r="H28" s="34">
        <v>0</v>
      </c>
      <c r="I28" s="34">
        <v>5.8429653998898747E-2</v>
      </c>
      <c r="J28" s="34">
        <v>0.55040249635152383</v>
      </c>
      <c r="K28" s="34">
        <v>0</v>
      </c>
      <c r="L28" s="34">
        <v>0.53866754015344021</v>
      </c>
      <c r="M28" s="34">
        <v>1.2448167705078663E-2</v>
      </c>
      <c r="N28" s="34">
        <v>0.33695170898489529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0.20541857029284893</v>
      </c>
      <c r="E30" s="34">
        <v>0.61948338022109894</v>
      </c>
      <c r="F30" s="34">
        <v>1.2747693485787346</v>
      </c>
      <c r="G30" s="34">
        <v>0.94389877024417745</v>
      </c>
      <c r="H30" s="34">
        <v>0.50397965768710573</v>
      </c>
      <c r="I30" s="34">
        <v>1.1965410822341083</v>
      </c>
      <c r="J30" s="34">
        <v>0.25965652260358862</v>
      </c>
      <c r="K30" s="34">
        <v>0.34644418814613143</v>
      </c>
      <c r="L30" s="34">
        <v>1.0566578824530692</v>
      </c>
      <c r="M30" s="34">
        <v>1.718491989767865</v>
      </c>
      <c r="N30" s="34">
        <v>0.8757343880573627</v>
      </c>
      <c r="O30" s="44"/>
    </row>
    <row r="31" spans="2:15" x14ac:dyDescent="0.3">
      <c r="B31" s="57"/>
      <c r="C31" s="27" t="s">
        <v>20</v>
      </c>
      <c r="D31" s="34">
        <v>0.32633720432043389</v>
      </c>
      <c r="E31" s="34">
        <v>0.21534756340658817</v>
      </c>
      <c r="F31" s="34">
        <v>1.7296432708388525</v>
      </c>
      <c r="G31" s="34">
        <v>0</v>
      </c>
      <c r="H31" s="34">
        <v>0.50683134903645199</v>
      </c>
      <c r="I31" s="34">
        <v>0.44306504375337624</v>
      </c>
      <c r="J31" s="34">
        <v>0.47631368914487943</v>
      </c>
      <c r="K31" s="34">
        <v>0.10406859158877788</v>
      </c>
      <c r="L31" s="34">
        <v>0.32592230871100986</v>
      </c>
      <c r="M31" s="34">
        <v>7.4409367065651238E-2</v>
      </c>
      <c r="N31" s="34">
        <v>0.5184072999709457</v>
      </c>
      <c r="O31" s="44"/>
    </row>
    <row r="32" spans="2:15" ht="14" thickBot="1" x14ac:dyDescent="0.35">
      <c r="B32" s="57"/>
      <c r="C32" s="27" t="s">
        <v>21</v>
      </c>
      <c r="D32" s="34">
        <v>0.7241579233984573</v>
      </c>
      <c r="E32" s="34">
        <v>0.37706301178357171</v>
      </c>
      <c r="F32" s="34">
        <v>1.8836766843376362</v>
      </c>
      <c r="G32" s="34">
        <v>0.31643360502591666</v>
      </c>
      <c r="H32" s="34">
        <v>0</v>
      </c>
      <c r="I32" s="34">
        <v>0.57241069736699512</v>
      </c>
      <c r="J32" s="34">
        <v>0.763773537098282</v>
      </c>
      <c r="K32" s="34">
        <v>0.46517237113099646</v>
      </c>
      <c r="L32" s="34">
        <v>0.88105342364346761</v>
      </c>
      <c r="M32" s="34">
        <v>0.64136972805865256</v>
      </c>
      <c r="N32" s="34">
        <v>0.79895577227038717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3.243427746283118</v>
      </c>
      <c r="E33" s="34">
        <v>6.4559005583711322</v>
      </c>
      <c r="F33" s="34">
        <v>6.2882836314942345</v>
      </c>
      <c r="G33" s="34">
        <v>3.0145740922027815</v>
      </c>
      <c r="H33" s="34">
        <v>2.9747069403774349</v>
      </c>
      <c r="I33" s="34">
        <v>10.966351391372713</v>
      </c>
      <c r="J33" s="34">
        <v>11.111185881283197</v>
      </c>
      <c r="K33" s="34">
        <v>5.4090672193738314</v>
      </c>
      <c r="L33" s="34">
        <v>9.0910387860689426</v>
      </c>
      <c r="M33" s="34">
        <v>10.103182099236067</v>
      </c>
      <c r="N33" s="34">
        <v>7.0343869640828078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4.4590518896780456</v>
      </c>
      <c r="E34" s="34">
        <v>3.4597724712765938</v>
      </c>
      <c r="F34" s="34">
        <v>3.7737622685754273</v>
      </c>
      <c r="G34" s="34">
        <v>5.775974486155282</v>
      </c>
      <c r="H34" s="34">
        <v>1.5233059065669885</v>
      </c>
      <c r="I34" s="34">
        <v>5.8828120321349324</v>
      </c>
      <c r="J34" s="34">
        <v>2.7533583533583115</v>
      </c>
      <c r="K34" s="34">
        <v>0.24769125685829985</v>
      </c>
      <c r="L34" s="34">
        <v>2.7581008562809064</v>
      </c>
      <c r="M34" s="34">
        <v>1.92770693145074</v>
      </c>
      <c r="N34" s="34">
        <v>3.0722635923974484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0.45950711708647746</v>
      </c>
      <c r="E35" s="34">
        <v>1.7628065072536157</v>
      </c>
      <c r="F35" s="34">
        <v>0</v>
      </c>
      <c r="G35" s="34">
        <v>3.5332239397277587</v>
      </c>
      <c r="H35" s="34">
        <v>3.5581212308178762</v>
      </c>
      <c r="I35" s="34">
        <v>2.1755035140930405E-2</v>
      </c>
      <c r="J35" s="34">
        <v>1.4302654616709651</v>
      </c>
      <c r="K35" s="34">
        <v>0.23460543421068486</v>
      </c>
      <c r="L35" s="34">
        <v>5.1497552614308752E-2</v>
      </c>
      <c r="M35" s="34">
        <v>0.27687531780149627</v>
      </c>
      <c r="N35" s="34">
        <v>0.70719939492789619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0.63649096753847878</v>
      </c>
      <c r="J37" s="34">
        <v>0</v>
      </c>
      <c r="K37" s="34">
        <v>1.1492355854150306E-6</v>
      </c>
      <c r="L37" s="34">
        <v>0</v>
      </c>
      <c r="M37" s="34">
        <v>0</v>
      </c>
      <c r="N37" s="34">
        <v>4.4953387499328742E-2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0.84279204993272461</v>
      </c>
      <c r="G38" s="34">
        <v>0</v>
      </c>
      <c r="H38" s="34">
        <v>0</v>
      </c>
      <c r="I38" s="34">
        <v>0.56646987209259958</v>
      </c>
      <c r="J38" s="34">
        <v>0</v>
      </c>
      <c r="K38" s="34">
        <v>8.8935029145221964</v>
      </c>
      <c r="L38" s="34">
        <v>0</v>
      </c>
      <c r="M38" s="34">
        <v>0</v>
      </c>
      <c r="N38" s="34">
        <v>1.2753112818121848</v>
      </c>
      <c r="O38" s="44"/>
    </row>
    <row r="39" spans="2:15" x14ac:dyDescent="0.3">
      <c r="B39" s="62"/>
      <c r="C39" s="27" t="s">
        <v>26</v>
      </c>
      <c r="D39" s="34">
        <v>15.580648425749668</v>
      </c>
      <c r="E39" s="34">
        <v>22.869254055682557</v>
      </c>
      <c r="F39" s="34">
        <v>8.4715819732175621</v>
      </c>
      <c r="G39" s="34">
        <v>0.40119964368795485</v>
      </c>
      <c r="H39" s="34">
        <v>26.209226529545354</v>
      </c>
      <c r="I39" s="34">
        <v>10.767302137449839</v>
      </c>
      <c r="J39" s="34">
        <v>27.695902429202633</v>
      </c>
      <c r="K39" s="34">
        <v>7.2414149952233391</v>
      </c>
      <c r="L39" s="34">
        <v>24.019793522454268</v>
      </c>
      <c r="M39" s="34">
        <v>21.935322689293876</v>
      </c>
      <c r="N39" s="34">
        <v>16.946496626322158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1.2063825202843965</v>
      </c>
      <c r="J40" s="34">
        <v>0</v>
      </c>
      <c r="K40" s="34">
        <v>0</v>
      </c>
      <c r="L40" s="34">
        <v>0</v>
      </c>
      <c r="M40" s="34">
        <v>0</v>
      </c>
      <c r="N40" s="34">
        <v>8.5202799269195856E-2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0.23683935516533924</v>
      </c>
      <c r="J41" s="34">
        <v>0</v>
      </c>
      <c r="K41" s="34">
        <v>0</v>
      </c>
      <c r="L41" s="34">
        <v>0</v>
      </c>
      <c r="M41" s="34">
        <v>0</v>
      </c>
      <c r="N41" s="34">
        <v>1.6727178733028255E-2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5.3268091814667816E-2</v>
      </c>
      <c r="J42" s="34">
        <v>0</v>
      </c>
      <c r="K42" s="34">
        <v>0</v>
      </c>
      <c r="L42" s="34">
        <v>0</v>
      </c>
      <c r="M42" s="34">
        <v>0</v>
      </c>
      <c r="N42" s="34">
        <v>3.7621487861646862E-3</v>
      </c>
      <c r="O42" s="44"/>
    </row>
    <row r="43" spans="2:15" x14ac:dyDescent="0.3">
      <c r="B43" s="62"/>
      <c r="C43" s="27" t="s">
        <v>30</v>
      </c>
      <c r="D43" s="34">
        <v>0.51721003926234199</v>
      </c>
      <c r="E43" s="34">
        <v>2.6348540469197927</v>
      </c>
      <c r="F43" s="34">
        <v>3.5388097606313367</v>
      </c>
      <c r="G43" s="34">
        <v>0</v>
      </c>
      <c r="H43" s="34">
        <v>0</v>
      </c>
      <c r="I43" s="34">
        <v>0.57525681381070026</v>
      </c>
      <c r="J43" s="34">
        <v>0.9187078408778746</v>
      </c>
      <c r="K43" s="34">
        <v>0.20397246636490729</v>
      </c>
      <c r="L43" s="34">
        <v>5.1302189486230949</v>
      </c>
      <c r="M43" s="34">
        <v>0.90839307861140428</v>
      </c>
      <c r="N43" s="34">
        <v>2.2700211621091717</v>
      </c>
      <c r="O43" s="44"/>
    </row>
    <row r="44" spans="2:15" x14ac:dyDescent="0.3">
      <c r="B44" s="62"/>
      <c r="C44" s="27" t="s">
        <v>31</v>
      </c>
      <c r="D44" s="34">
        <v>0.92062845918611858</v>
      </c>
      <c r="E44" s="34">
        <v>1.9542660466221777</v>
      </c>
      <c r="F44" s="34">
        <v>0</v>
      </c>
      <c r="G44" s="34">
        <v>22.229980079689298</v>
      </c>
      <c r="H44" s="34">
        <v>4.7076844190646732</v>
      </c>
      <c r="I44" s="34">
        <v>0</v>
      </c>
      <c r="J44" s="34">
        <v>0</v>
      </c>
      <c r="K44" s="34">
        <v>18.085567718270756</v>
      </c>
      <c r="L44" s="34">
        <v>0</v>
      </c>
      <c r="M44" s="34">
        <v>0.67748290048308701</v>
      </c>
      <c r="N44" s="34">
        <v>3.2485551777623014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4"/>
    </row>
    <row r="46" spans="2:15" x14ac:dyDescent="0.3">
      <c r="B46" s="62"/>
      <c r="C46" s="27" t="s">
        <v>33</v>
      </c>
      <c r="D46" s="34">
        <v>24.841117372720291</v>
      </c>
      <c r="E46" s="34">
        <v>25.592665494767271</v>
      </c>
      <c r="F46" s="34">
        <v>11.993775959985433</v>
      </c>
      <c r="G46" s="34">
        <v>14.888579952272032</v>
      </c>
      <c r="H46" s="34">
        <v>22.531935620003345</v>
      </c>
      <c r="I46" s="34">
        <v>12.440966643455841</v>
      </c>
      <c r="J46" s="34">
        <v>18.404790725440993</v>
      </c>
      <c r="K46" s="34">
        <v>30.638367078979943</v>
      </c>
      <c r="L46" s="34">
        <v>17.560069859360951</v>
      </c>
      <c r="M46" s="34">
        <v>24.282003827991428</v>
      </c>
      <c r="N46" s="34">
        <v>20.968608967306146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4.6941214179406225</v>
      </c>
      <c r="F47" s="34">
        <v>0</v>
      </c>
      <c r="G47" s="34">
        <v>0</v>
      </c>
      <c r="H47" s="34">
        <v>0.54623067575070638</v>
      </c>
      <c r="I47" s="34">
        <v>0</v>
      </c>
      <c r="J47" s="34">
        <v>2.6232737787159808</v>
      </c>
      <c r="K47" s="34">
        <v>1.1664079685569368</v>
      </c>
      <c r="L47" s="34">
        <v>0.13801546070168055</v>
      </c>
      <c r="M47" s="34">
        <v>0.11141703047442164</v>
      </c>
      <c r="N47" s="34">
        <v>1.3253797287631086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3.0541725359340148</v>
      </c>
      <c r="E48" s="34">
        <v>2.4056345278182789E-3</v>
      </c>
      <c r="F48" s="34">
        <v>2.1406746472273568</v>
      </c>
      <c r="G48" s="34">
        <v>2.328450240864214</v>
      </c>
      <c r="H48" s="34">
        <v>4.4416528862167297</v>
      </c>
      <c r="I48" s="34">
        <v>11.556109035400254</v>
      </c>
      <c r="J48" s="34">
        <v>4.0243286764340951</v>
      </c>
      <c r="K48" s="34">
        <v>3.5778688651485879</v>
      </c>
      <c r="L48" s="34">
        <v>2.6377216002398569</v>
      </c>
      <c r="M48" s="34">
        <v>3.4480441073960719</v>
      </c>
      <c r="N48" s="34">
        <v>2.8780307594016938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4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 D6:K7 D8:N37 D39:N49">
    <cfRule type="cellIs" dxfId="38" priority="10" stopIfTrue="1" operator="equal">
      <formula>0</formula>
    </cfRule>
  </conditionalFormatting>
  <conditionalFormatting sqref="C7">
    <cfRule type="cellIs" dxfId="37" priority="9" stopIfTrue="1" operator="equal">
      <formula>0</formula>
    </cfRule>
  </conditionalFormatting>
  <conditionalFormatting sqref="C35">
    <cfRule type="cellIs" dxfId="36" priority="8" stopIfTrue="1" operator="equal">
      <formula>0</formula>
    </cfRule>
  </conditionalFormatting>
  <conditionalFormatting sqref="M6:N6">
    <cfRule type="cellIs" dxfId="35" priority="7" stopIfTrue="1" operator="equal">
      <formula>0</formula>
    </cfRule>
  </conditionalFormatting>
  <conditionalFormatting sqref="L6">
    <cfRule type="cellIs" dxfId="34" priority="6" stopIfTrue="1" operator="equal">
      <formula>0</formula>
    </cfRule>
  </conditionalFormatting>
  <conditionalFormatting sqref="M7:N7">
    <cfRule type="cellIs" dxfId="33" priority="5" stopIfTrue="1" operator="equal">
      <formula>0</formula>
    </cfRule>
  </conditionalFormatting>
  <conditionalFormatting sqref="L7">
    <cfRule type="cellIs" dxfId="32" priority="4" stopIfTrue="1" operator="equal">
      <formula>0</formula>
    </cfRule>
  </conditionalFormatting>
  <conditionalFormatting sqref="C19">
    <cfRule type="cellIs" dxfId="31" priority="3" stopIfTrue="1" operator="equal">
      <formula>0</formula>
    </cfRule>
  </conditionalFormatting>
  <conditionalFormatting sqref="D38:N38">
    <cfRule type="cellIs" dxfId="30" priority="2" stopIfTrue="1" operator="equal">
      <formula>0</formula>
    </cfRule>
  </conditionalFormatting>
  <conditionalFormatting sqref="C38">
    <cfRule type="cellIs" dxfId="2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x14ac:dyDescent="0.3">
      <c r="B5" s="63" t="s">
        <v>79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79</v>
      </c>
    </row>
    <row r="6" spans="2:15" ht="26.5" thickBot="1" x14ac:dyDescent="0.35">
      <c r="B6" s="1" t="s">
        <v>1</v>
      </c>
      <c r="C6" s="29" t="s">
        <v>1</v>
      </c>
      <c r="D6" s="34">
        <v>12.151156943155691</v>
      </c>
      <c r="E6" s="34">
        <v>5.1717737256925504</v>
      </c>
      <c r="F6" s="34">
        <v>14.735336753991046</v>
      </c>
      <c r="G6" s="34">
        <v>14.381393714584345</v>
      </c>
      <c r="H6" s="34">
        <v>8.7349138159883832</v>
      </c>
      <c r="I6" s="34">
        <v>14.840251876572594</v>
      </c>
      <c r="J6" s="34">
        <v>10.912942891945221</v>
      </c>
      <c r="K6" s="34">
        <v>6.8394928692540198</v>
      </c>
      <c r="L6" s="34">
        <v>9.0847951468175037</v>
      </c>
      <c r="M6" s="34">
        <v>10.361246401143072</v>
      </c>
      <c r="N6" s="34">
        <v>10.599458257298721</v>
      </c>
      <c r="O6" s="45"/>
    </row>
    <row r="7" spans="2:15" ht="26.5" thickBot="1" x14ac:dyDescent="0.35">
      <c r="B7" s="54" t="s">
        <v>2</v>
      </c>
      <c r="C7" s="29" t="s">
        <v>2</v>
      </c>
      <c r="D7" s="34">
        <v>18.640844601526453</v>
      </c>
      <c r="E7" s="34">
        <v>11.261388607412856</v>
      </c>
      <c r="F7" s="34">
        <v>18.256172819555772</v>
      </c>
      <c r="G7" s="34">
        <v>9.110526546787634</v>
      </c>
      <c r="H7" s="34">
        <v>13.461132774978287</v>
      </c>
      <c r="I7" s="34">
        <v>10.262377661813291</v>
      </c>
      <c r="J7" s="34">
        <v>12.028596931872567</v>
      </c>
      <c r="K7" s="34">
        <v>11.071773281885982</v>
      </c>
      <c r="L7" s="34">
        <v>16.041791070427212</v>
      </c>
      <c r="M7" s="34">
        <v>11.154992943259435</v>
      </c>
      <c r="N7" s="34">
        <v>14.967343096072945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0.13439109354541934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1.0159985768739568</v>
      </c>
      <c r="N8" s="34">
        <v>7.330224641764195E-2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0.13493833685381251</v>
      </c>
      <c r="F9" s="34">
        <v>2.1817890066916621E-2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3.3359552733693155E-2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0.72148414778261716</v>
      </c>
      <c r="F10" s="34">
        <v>1.1664152449188274</v>
      </c>
      <c r="G10" s="34">
        <v>0</v>
      </c>
      <c r="H10" s="34">
        <v>0.57285484726888147</v>
      </c>
      <c r="I10" s="34">
        <v>0.14257501434270811</v>
      </c>
      <c r="J10" s="34">
        <v>6.197684830198058E-2</v>
      </c>
      <c r="K10" s="34">
        <v>0.51020532350695957</v>
      </c>
      <c r="L10" s="34">
        <v>0.85702493060150153</v>
      </c>
      <c r="M10" s="34">
        <v>0.33679732245808658</v>
      </c>
      <c r="N10" s="34">
        <v>0.70310531266651377</v>
      </c>
      <c r="O10" s="45"/>
    </row>
    <row r="11" spans="2:15" x14ac:dyDescent="0.3">
      <c r="B11" s="57"/>
      <c r="C11" s="27" t="s">
        <v>5</v>
      </c>
      <c r="D11" s="34">
        <v>0</v>
      </c>
      <c r="E11" s="34">
        <v>0.40597911313415697</v>
      </c>
      <c r="F11" s="34">
        <v>0</v>
      </c>
      <c r="G11" s="34">
        <v>0</v>
      </c>
      <c r="H11" s="34">
        <v>0</v>
      </c>
      <c r="I11" s="34">
        <v>7.3079947002935713E-2</v>
      </c>
      <c r="J11" s="34">
        <v>7.5247056023434247E-2</v>
      </c>
      <c r="K11" s="34">
        <v>0</v>
      </c>
      <c r="L11" s="34">
        <v>8.2238058101378561E-2</v>
      </c>
      <c r="M11" s="34">
        <v>0.1195237732428537</v>
      </c>
      <c r="N11" s="34">
        <v>9.7947997458277272E-2</v>
      </c>
      <c r="O11" s="45"/>
    </row>
    <row r="12" spans="2:15" x14ac:dyDescent="0.3">
      <c r="B12" s="57"/>
      <c r="C12" s="27" t="s">
        <v>6</v>
      </c>
      <c r="D12" s="34">
        <v>2.4529404976449309</v>
      </c>
      <c r="E12" s="34">
        <v>3.41437599799205</v>
      </c>
      <c r="F12" s="34">
        <v>0</v>
      </c>
      <c r="G12" s="34">
        <v>0</v>
      </c>
      <c r="H12" s="34">
        <v>0</v>
      </c>
      <c r="I12" s="34">
        <v>1.060376051247383</v>
      </c>
      <c r="J12" s="34">
        <v>0.21888435091706276</v>
      </c>
      <c r="K12" s="34">
        <v>2.0110178720682756</v>
      </c>
      <c r="L12" s="34">
        <v>0.70300868413218154</v>
      </c>
      <c r="M12" s="34">
        <v>1.3995782243267256</v>
      </c>
      <c r="N12" s="34">
        <v>1.4146471360012494</v>
      </c>
      <c r="O12" s="45"/>
    </row>
    <row r="13" spans="2:15" x14ac:dyDescent="0.3">
      <c r="B13" s="57"/>
      <c r="C13" s="27" t="s">
        <v>7</v>
      </c>
      <c r="D13" s="34">
        <v>0.28138800878886666</v>
      </c>
      <c r="E13" s="34">
        <v>0.84215826188000154</v>
      </c>
      <c r="F13" s="34">
        <v>2.3328604844349226</v>
      </c>
      <c r="G13" s="34">
        <v>0</v>
      </c>
      <c r="H13" s="34">
        <v>0.21546219277891687</v>
      </c>
      <c r="I13" s="34">
        <v>2.1708169497716594</v>
      </c>
      <c r="J13" s="34">
        <v>0.91788623787869961</v>
      </c>
      <c r="K13" s="34">
        <v>1.0019115035745467</v>
      </c>
      <c r="L13" s="34">
        <v>0.56399464929645626</v>
      </c>
      <c r="M13" s="34">
        <v>1.4975642048170297</v>
      </c>
      <c r="N13" s="34">
        <v>1.2992494710594953</v>
      </c>
      <c r="O13" s="45"/>
    </row>
    <row r="14" spans="2:15" x14ac:dyDescent="0.3">
      <c r="B14" s="57"/>
      <c r="C14" s="27" t="s">
        <v>8</v>
      </c>
      <c r="D14" s="34">
        <v>0.44019500117592092</v>
      </c>
      <c r="E14" s="34">
        <v>0.92628209865971856</v>
      </c>
      <c r="F14" s="34">
        <v>0.43496560310820731</v>
      </c>
      <c r="G14" s="34">
        <v>0</v>
      </c>
      <c r="H14" s="34">
        <v>0.22025509973387483</v>
      </c>
      <c r="I14" s="34">
        <v>0.26513927543874261</v>
      </c>
      <c r="J14" s="34">
        <v>4.52977122328799E-2</v>
      </c>
      <c r="K14" s="34">
        <v>0.66010518919284633</v>
      </c>
      <c r="L14" s="34">
        <v>0.32948138676452243</v>
      </c>
      <c r="M14" s="34">
        <v>0.94479568653279256</v>
      </c>
      <c r="N14" s="34">
        <v>0.55167036236273437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6.8669808295825944E-3</v>
      </c>
      <c r="F16" s="34">
        <v>4.7245813576480132E-2</v>
      </c>
      <c r="G16" s="34">
        <v>0</v>
      </c>
      <c r="H16" s="34">
        <v>0</v>
      </c>
      <c r="I16" s="34">
        <v>6.8793315621964182E-2</v>
      </c>
      <c r="J16" s="34">
        <v>0</v>
      </c>
      <c r="K16" s="34">
        <v>0</v>
      </c>
      <c r="L16" s="34">
        <v>1.8597387169746786E-2</v>
      </c>
      <c r="M16" s="34">
        <v>2.2471135267289017E-2</v>
      </c>
      <c r="N16" s="34">
        <v>2.226979459803944E-2</v>
      </c>
      <c r="O16" s="45"/>
    </row>
    <row r="17" spans="2:15" x14ac:dyDescent="0.3">
      <c r="B17" s="57"/>
      <c r="C17" s="27" t="s">
        <v>11</v>
      </c>
      <c r="D17" s="34">
        <v>3.0909901956307753</v>
      </c>
      <c r="E17" s="34">
        <v>0.17796075106599629</v>
      </c>
      <c r="F17" s="34">
        <v>2.5563917740378721</v>
      </c>
      <c r="G17" s="34">
        <v>0</v>
      </c>
      <c r="H17" s="34">
        <v>0</v>
      </c>
      <c r="I17" s="34">
        <v>0.16383447567502393</v>
      </c>
      <c r="J17" s="34">
        <v>0.3310120497925938</v>
      </c>
      <c r="K17" s="34">
        <v>4.8780409599602503E-2</v>
      </c>
      <c r="L17" s="34">
        <v>0.37704300571301314</v>
      </c>
      <c r="M17" s="34">
        <v>0.19022323814957512</v>
      </c>
      <c r="N17" s="34">
        <v>1.323819989750987</v>
      </c>
      <c r="O17" s="45"/>
    </row>
    <row r="18" spans="2:15" x14ac:dyDescent="0.3">
      <c r="B18" s="57"/>
      <c r="C18" s="27" t="s">
        <v>12</v>
      </c>
      <c r="D18" s="34">
        <v>0.47604498512638205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6.2224370385067361E-2</v>
      </c>
      <c r="O18" s="45"/>
    </row>
    <row r="19" spans="2:15" x14ac:dyDescent="0.3">
      <c r="B19" s="57"/>
      <c r="C19" s="29" t="s">
        <v>84</v>
      </c>
      <c r="D19" s="34">
        <v>2.6624116699546172</v>
      </c>
      <c r="E19" s="34">
        <v>1.3613818168054435</v>
      </c>
      <c r="F19" s="34">
        <v>4.3738873575743291</v>
      </c>
      <c r="G19" s="34">
        <v>9.7807627730286821</v>
      </c>
      <c r="H19" s="34">
        <v>3.4837485517993949</v>
      </c>
      <c r="I19" s="34">
        <v>1.5675675773279403</v>
      </c>
      <c r="J19" s="34">
        <v>0.13785339249085443</v>
      </c>
      <c r="K19" s="34">
        <v>1.7504718824667625E-2</v>
      </c>
      <c r="L19" s="34">
        <v>2.1364671912808633</v>
      </c>
      <c r="M19" s="34">
        <v>0.56793827185871226</v>
      </c>
      <c r="N19" s="34">
        <v>2.4762028875892406</v>
      </c>
      <c r="O19" s="45"/>
    </row>
    <row r="20" spans="2:15" x14ac:dyDescent="0.3">
      <c r="B20" s="57"/>
      <c r="C20" s="27" t="s">
        <v>13</v>
      </c>
      <c r="D20" s="34">
        <v>7.7231408850959235E-2</v>
      </c>
      <c r="E20" s="34">
        <v>6.0729217954563708E-2</v>
      </c>
      <c r="F20" s="34">
        <v>0.23635474474477999</v>
      </c>
      <c r="G20" s="34">
        <v>0</v>
      </c>
      <c r="H20" s="34">
        <v>0.17386663006394867</v>
      </c>
      <c r="I20" s="34">
        <v>3.4686407986201248E-2</v>
      </c>
      <c r="J20" s="34">
        <v>1.2850237519727595E-2</v>
      </c>
      <c r="K20" s="34">
        <v>8.0703732992130107E-3</v>
      </c>
      <c r="L20" s="34">
        <v>0.17602834376191789</v>
      </c>
      <c r="M20" s="34">
        <v>8.2728370966172263E-2</v>
      </c>
      <c r="N20" s="34">
        <v>0.12676239237682024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1.0958379448707658</v>
      </c>
      <c r="F21" s="34">
        <v>0.1678036596001731</v>
      </c>
      <c r="G21" s="34">
        <v>0.62065956702979708</v>
      </c>
      <c r="H21" s="34">
        <v>0.14316879596819335</v>
      </c>
      <c r="I21" s="34">
        <v>0.22178904231445057</v>
      </c>
      <c r="J21" s="34">
        <v>0.54005075225713695</v>
      </c>
      <c r="K21" s="34">
        <v>1.7658113146966341E-3</v>
      </c>
      <c r="L21" s="34">
        <v>1.4617341817918335</v>
      </c>
      <c r="M21" s="34">
        <v>0.75504760626985179</v>
      </c>
      <c r="N21" s="34">
        <v>0.48967710110193596</v>
      </c>
      <c r="O21" s="45"/>
    </row>
    <row r="22" spans="2:15" x14ac:dyDescent="0.3">
      <c r="B22" s="57"/>
      <c r="C22" s="27" t="s">
        <v>14</v>
      </c>
      <c r="D22" s="34">
        <v>5.4970389119648438E-2</v>
      </c>
      <c r="E22" s="34">
        <v>0.11891740503230903</v>
      </c>
      <c r="F22" s="34">
        <v>0.56102694803660869</v>
      </c>
      <c r="G22" s="34">
        <v>0</v>
      </c>
      <c r="H22" s="34">
        <v>0</v>
      </c>
      <c r="I22" s="34">
        <v>5.6601425445406417E-2</v>
      </c>
      <c r="J22" s="34">
        <v>0.30059620064640635</v>
      </c>
      <c r="K22" s="34">
        <v>5.8779162085003918E-3</v>
      </c>
      <c r="L22" s="34">
        <v>1.3461932329736177</v>
      </c>
      <c r="M22" s="34">
        <v>0.27993876746087754</v>
      </c>
      <c r="N22" s="34">
        <v>0.38068438883479261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2.8345455123488863</v>
      </c>
      <c r="E24" s="34">
        <v>2.0960914094648038</v>
      </c>
      <c r="F24" s="34">
        <v>4.9714196479229926</v>
      </c>
      <c r="G24" s="34">
        <v>6.0988741621876059</v>
      </c>
      <c r="H24" s="34">
        <v>2.5937613662817682</v>
      </c>
      <c r="I24" s="34">
        <v>5.3919112562608857</v>
      </c>
      <c r="J24" s="34">
        <v>1.1605344244482199</v>
      </c>
      <c r="K24" s="34">
        <v>0.25087559398528114</v>
      </c>
      <c r="L24" s="34">
        <v>3.8249471550722043</v>
      </c>
      <c r="M24" s="34">
        <v>1.3220046692770697</v>
      </c>
      <c r="N24" s="34">
        <v>3.205971375479987</v>
      </c>
      <c r="O24" s="45"/>
    </row>
    <row r="25" spans="2:15" x14ac:dyDescent="0.3">
      <c r="B25" s="57"/>
      <c r="C25" s="27" t="s">
        <v>48</v>
      </c>
      <c r="D25" s="34">
        <v>0.12759322837572537</v>
      </c>
      <c r="E25" s="34">
        <v>2.5490969350325167E-2</v>
      </c>
      <c r="F25" s="34">
        <v>1.1457679405278425</v>
      </c>
      <c r="G25" s="34">
        <v>0.38900469945235461</v>
      </c>
      <c r="H25" s="34">
        <v>0.41387792184118083</v>
      </c>
      <c r="I25" s="34">
        <v>0</v>
      </c>
      <c r="J25" s="34">
        <v>7.4751321786586986E-2</v>
      </c>
      <c r="K25" s="34">
        <v>0</v>
      </c>
      <c r="L25" s="34">
        <v>3.2019323029078173E-2</v>
      </c>
      <c r="M25" s="34">
        <v>2.811910164474285E-2</v>
      </c>
      <c r="N25" s="34">
        <v>0.40411501145441664</v>
      </c>
      <c r="O25" s="45"/>
    </row>
    <row r="26" spans="2:15" x14ac:dyDescent="0.3">
      <c r="B26" s="57"/>
      <c r="C26" s="27" t="s">
        <v>16</v>
      </c>
      <c r="D26" s="34">
        <v>0.37275424087335018</v>
      </c>
      <c r="E26" s="34">
        <v>0.6983626787083006</v>
      </c>
      <c r="F26" s="34">
        <v>1.3916725373305381</v>
      </c>
      <c r="G26" s="34">
        <v>0</v>
      </c>
      <c r="H26" s="34">
        <v>0</v>
      </c>
      <c r="I26" s="34">
        <v>0.69335814089532133</v>
      </c>
      <c r="J26" s="34">
        <v>7.7434834196453334E-2</v>
      </c>
      <c r="K26" s="34">
        <v>0.7794672209098924</v>
      </c>
      <c r="L26" s="34">
        <v>0.32276942201315917</v>
      </c>
      <c r="M26" s="34">
        <v>0.45814435750718308</v>
      </c>
      <c r="N26" s="34">
        <v>0.80828391363136209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1.1965265667986691E-2</v>
      </c>
      <c r="F27" s="34">
        <v>0</v>
      </c>
      <c r="G27" s="34">
        <v>0</v>
      </c>
      <c r="H27" s="34">
        <v>0</v>
      </c>
      <c r="I27" s="34">
        <v>0.56558027592856641</v>
      </c>
      <c r="J27" s="34">
        <v>0.3243144315162817</v>
      </c>
      <c r="K27" s="34">
        <v>7.1645289818544787E-3</v>
      </c>
      <c r="L27" s="34">
        <v>0.15696731501317179</v>
      </c>
      <c r="M27" s="34">
        <v>0</v>
      </c>
      <c r="N27" s="34">
        <v>4.701361006057727E-2</v>
      </c>
      <c r="O27" s="45"/>
    </row>
    <row r="28" spans="2:15" x14ac:dyDescent="0.3">
      <c r="B28" s="57"/>
      <c r="C28" s="27" t="s">
        <v>18</v>
      </c>
      <c r="D28" s="34">
        <v>0.96480611009100214</v>
      </c>
      <c r="E28" s="34">
        <v>0.29256828824790432</v>
      </c>
      <c r="F28" s="34">
        <v>1.0347719279217109</v>
      </c>
      <c r="G28" s="34">
        <v>0</v>
      </c>
      <c r="H28" s="34">
        <v>0</v>
      </c>
      <c r="I28" s="34">
        <v>2.750852443664021E-2</v>
      </c>
      <c r="J28" s="34">
        <v>0.60348365802842108</v>
      </c>
      <c r="K28" s="34">
        <v>0</v>
      </c>
      <c r="L28" s="34">
        <v>0.69592821679704575</v>
      </c>
      <c r="M28" s="34">
        <v>6.0024694724107788E-3</v>
      </c>
      <c r="N28" s="34">
        <v>0.60132177834061284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0.29947645029646047</v>
      </c>
      <c r="E30" s="34">
        <v>0.92830127144260877</v>
      </c>
      <c r="F30" s="34">
        <v>0.85159326762704579</v>
      </c>
      <c r="G30" s="34">
        <v>1.9707301697301136</v>
      </c>
      <c r="H30" s="34">
        <v>0.50944041493598535</v>
      </c>
      <c r="I30" s="34">
        <v>0.32922032638497439</v>
      </c>
      <c r="J30" s="34">
        <v>0.10837563280029471</v>
      </c>
      <c r="K30" s="34">
        <v>0.28019917578654718</v>
      </c>
      <c r="L30" s="34">
        <v>1.8904928709323139</v>
      </c>
      <c r="M30" s="34">
        <v>1.9186381247303566</v>
      </c>
      <c r="N30" s="34">
        <v>0.86468553852069308</v>
      </c>
      <c r="O30" s="45"/>
    </row>
    <row r="31" spans="2:15" x14ac:dyDescent="0.3">
      <c r="B31" s="57"/>
      <c r="C31" s="27" t="s">
        <v>20</v>
      </c>
      <c r="D31" s="34">
        <v>0.30538218662166672</v>
      </c>
      <c r="E31" s="34">
        <v>0.2088792768013307</v>
      </c>
      <c r="F31" s="34">
        <v>1.3756476042408181</v>
      </c>
      <c r="G31" s="34">
        <v>0</v>
      </c>
      <c r="H31" s="34">
        <v>0.19387812623135597</v>
      </c>
      <c r="I31" s="34">
        <v>0.21161552167634759</v>
      </c>
      <c r="J31" s="34">
        <v>0.23150602005906859</v>
      </c>
      <c r="K31" s="34">
        <v>5.3431367420217514E-2</v>
      </c>
      <c r="L31" s="34">
        <v>0.21277241364552321</v>
      </c>
      <c r="M31" s="34">
        <v>4.8091261437175896E-2</v>
      </c>
      <c r="N31" s="34">
        <v>0.56781065104685158</v>
      </c>
      <c r="O31" s="45"/>
    </row>
    <row r="32" spans="2:15" ht="14" thickBot="1" x14ac:dyDescent="0.35">
      <c r="B32" s="58"/>
      <c r="C32" s="27" t="s">
        <v>21</v>
      </c>
      <c r="D32" s="34">
        <v>0.40323375495331243</v>
      </c>
      <c r="E32" s="34">
        <v>0.31140946604826936</v>
      </c>
      <c r="F32" s="34">
        <v>2.3273619817635778</v>
      </c>
      <c r="G32" s="34">
        <v>0.17077290897954137</v>
      </c>
      <c r="H32" s="34">
        <v>0</v>
      </c>
      <c r="I32" s="34">
        <v>0.3493880390657394</v>
      </c>
      <c r="J32" s="34">
        <v>0.43949373565442051</v>
      </c>
      <c r="K32" s="34">
        <v>0.28173751645072015</v>
      </c>
      <c r="L32" s="34">
        <v>0.71411812830784538</v>
      </c>
      <c r="M32" s="34">
        <v>0.3686704796286</v>
      </c>
      <c r="N32" s="34">
        <v>1.0089240783384226</v>
      </c>
      <c r="O32" s="45"/>
    </row>
    <row r="33" spans="2:15" ht="14" thickBot="1" x14ac:dyDescent="0.35">
      <c r="B33" s="2" t="s">
        <v>46</v>
      </c>
      <c r="C33" s="27" t="s">
        <v>46</v>
      </c>
      <c r="D33" s="34">
        <v>2.3249840252134066</v>
      </c>
      <c r="E33" s="34">
        <v>4.8726073055123251</v>
      </c>
      <c r="F33" s="34">
        <v>4.3469256020723792</v>
      </c>
      <c r="G33" s="34">
        <v>1.6262952107218398</v>
      </c>
      <c r="H33" s="34">
        <v>1.9868670192894924</v>
      </c>
      <c r="I33" s="34">
        <v>9.049803054324709</v>
      </c>
      <c r="J33" s="34">
        <v>6.6052765326718523</v>
      </c>
      <c r="K33" s="34">
        <v>2.675180675963087</v>
      </c>
      <c r="L33" s="34">
        <v>7.5061674320042444</v>
      </c>
      <c r="M33" s="34">
        <v>5.0069346088577262</v>
      </c>
      <c r="N33" s="34">
        <v>4.5230053401381145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2.9344521342199195</v>
      </c>
      <c r="E34" s="34">
        <v>2.7002136070932203</v>
      </c>
      <c r="F34" s="34">
        <v>2.3305414420612531</v>
      </c>
      <c r="G34" s="34">
        <v>5.341630963557229</v>
      </c>
      <c r="H34" s="34">
        <v>0.79966674916733449</v>
      </c>
      <c r="I34" s="34">
        <v>5.8823220941308065</v>
      </c>
      <c r="J34" s="34">
        <v>3.015112978673808</v>
      </c>
      <c r="K34" s="34">
        <v>0.1440285640410528</v>
      </c>
      <c r="L34" s="34">
        <v>2.7772899346033286</v>
      </c>
      <c r="M34" s="34">
        <v>1.5669680640935781</v>
      </c>
      <c r="N34" s="34">
        <v>2.3784217889061865</v>
      </c>
      <c r="O34" s="45"/>
    </row>
    <row r="35" spans="2:15" ht="14" thickBot="1" x14ac:dyDescent="0.35">
      <c r="B35" s="2" t="s">
        <v>22</v>
      </c>
      <c r="C35" s="29" t="s">
        <v>22</v>
      </c>
      <c r="D35" s="34">
        <v>0.45233461835087596</v>
      </c>
      <c r="E35" s="34">
        <v>1.6619315017485092</v>
      </c>
      <c r="F35" s="34">
        <v>0</v>
      </c>
      <c r="G35" s="34">
        <v>3.4071225785285266</v>
      </c>
      <c r="H35" s="34">
        <v>3.2818598416546552</v>
      </c>
      <c r="I35" s="34">
        <v>0</v>
      </c>
      <c r="J35" s="34">
        <v>1.7363523787687674</v>
      </c>
      <c r="K35" s="34">
        <v>0.1576017645475245</v>
      </c>
      <c r="L35" s="34">
        <v>3.5365623820815269E-2</v>
      </c>
      <c r="M35" s="34">
        <v>0.25846416923642268</v>
      </c>
      <c r="N35" s="34">
        <v>0.52382686283467894</v>
      </c>
      <c r="O35" s="45"/>
    </row>
    <row r="36" spans="2:15" x14ac:dyDescent="0.3">
      <c r="B36" s="61" t="s">
        <v>23</v>
      </c>
      <c r="C36" s="27" t="s">
        <v>24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0.89166084481006136</v>
      </c>
      <c r="G37" s="34">
        <v>0</v>
      </c>
      <c r="H37" s="34">
        <v>0</v>
      </c>
      <c r="I37" s="34">
        <v>0.83662827029517495</v>
      </c>
      <c r="J37" s="34">
        <v>0</v>
      </c>
      <c r="K37" s="34">
        <v>1.5613472740993258E-6</v>
      </c>
      <c r="L37" s="34">
        <v>0</v>
      </c>
      <c r="M37" s="34">
        <v>0</v>
      </c>
      <c r="N37" s="34">
        <v>0.31785264279137315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0.58412044008937458</v>
      </c>
      <c r="G38" s="34">
        <v>0</v>
      </c>
      <c r="H38" s="34">
        <v>0</v>
      </c>
      <c r="I38" s="34">
        <v>0.8343915013939015</v>
      </c>
      <c r="J38" s="34">
        <v>0</v>
      </c>
      <c r="K38" s="34">
        <v>8.3500885470301967</v>
      </c>
      <c r="L38" s="34">
        <v>0</v>
      </c>
      <c r="M38" s="34">
        <v>0</v>
      </c>
      <c r="N38" s="34">
        <v>1.2097261486653148</v>
      </c>
      <c r="O38" s="45"/>
    </row>
    <row r="39" spans="2:15" x14ac:dyDescent="0.3">
      <c r="B39" s="62"/>
      <c r="C39" s="27" t="s">
        <v>26</v>
      </c>
      <c r="D39" s="34">
        <v>16.348119301207173</v>
      </c>
      <c r="E39" s="34">
        <v>22.94024563210786</v>
      </c>
      <c r="F39" s="34">
        <v>13.326698303767886</v>
      </c>
      <c r="G39" s="34">
        <v>0.21643771562832795</v>
      </c>
      <c r="H39" s="34">
        <v>26.780668058019426</v>
      </c>
      <c r="I39" s="34">
        <v>13.049850237442445</v>
      </c>
      <c r="J39" s="34">
        <v>31.09892083477591</v>
      </c>
      <c r="K39" s="34">
        <v>7.8382483802121605</v>
      </c>
      <c r="L39" s="34">
        <v>25.288978633554184</v>
      </c>
      <c r="M39" s="34">
        <v>26.21517991052005</v>
      </c>
      <c r="N39" s="34">
        <v>17.25323151499509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0.1680152124413278</v>
      </c>
      <c r="J40" s="34">
        <v>0</v>
      </c>
      <c r="K40" s="34">
        <v>0</v>
      </c>
      <c r="L40" s="34">
        <v>0</v>
      </c>
      <c r="M40" s="34">
        <v>0</v>
      </c>
      <c r="N40" s="34">
        <v>6.5697290770101195E-3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3.9493724096010104E-2</v>
      </c>
      <c r="J42" s="34">
        <v>0</v>
      </c>
      <c r="K42" s="34">
        <v>0</v>
      </c>
      <c r="L42" s="34">
        <v>0</v>
      </c>
      <c r="M42" s="34">
        <v>0</v>
      </c>
      <c r="N42" s="34">
        <v>1.5442831859262701E-3</v>
      </c>
      <c r="O42" s="45"/>
    </row>
    <row r="43" spans="2:15" x14ac:dyDescent="0.3">
      <c r="B43" s="62"/>
      <c r="C43" s="27" t="s">
        <v>30</v>
      </c>
      <c r="D43" s="34">
        <v>0.3397511032760685</v>
      </c>
      <c r="E43" s="34">
        <v>1.2378904996386606</v>
      </c>
      <c r="F43" s="34">
        <v>3.0039725301632578</v>
      </c>
      <c r="G43" s="34">
        <v>0</v>
      </c>
      <c r="H43" s="34">
        <v>0</v>
      </c>
      <c r="I43" s="34">
        <v>0.77987372181082537</v>
      </c>
      <c r="J43" s="34">
        <v>0.62111150208062549</v>
      </c>
      <c r="K43" s="34">
        <v>0.10472102966113965</v>
      </c>
      <c r="L43" s="34">
        <v>3.9707786174166806</v>
      </c>
      <c r="M43" s="34">
        <v>0.2156194364104792</v>
      </c>
      <c r="N43" s="34">
        <v>1.7537284037308865</v>
      </c>
      <c r="O43" s="45"/>
    </row>
    <row r="44" spans="2:15" x14ac:dyDescent="0.3">
      <c r="B44" s="62"/>
      <c r="C44" s="27" t="s">
        <v>31</v>
      </c>
      <c r="D44" s="34">
        <v>0.15322080999397086</v>
      </c>
      <c r="E44" s="34">
        <v>4.4689382667971751</v>
      </c>
      <c r="F44" s="34">
        <v>0</v>
      </c>
      <c r="G44" s="34">
        <v>30.01921937258059</v>
      </c>
      <c r="H44" s="34">
        <v>8.3692727922410661</v>
      </c>
      <c r="I44" s="34">
        <v>0</v>
      </c>
      <c r="J44" s="34">
        <v>0</v>
      </c>
      <c r="K44" s="34">
        <v>21.441227880917598</v>
      </c>
      <c r="L44" s="34">
        <v>1.3116710372574033E-2</v>
      </c>
      <c r="M44" s="34">
        <v>5.1902114884766322</v>
      </c>
      <c r="N44" s="34">
        <v>4.0415507158111073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45"/>
    </row>
    <row r="46" spans="2:15" x14ac:dyDescent="0.3">
      <c r="B46" s="62"/>
      <c r="C46" s="27" t="s">
        <v>33</v>
      </c>
      <c r="D46" s="34">
        <v>24.778363230312344</v>
      </c>
      <c r="E46" s="34">
        <v>27.071559566451754</v>
      </c>
      <c r="F46" s="34">
        <v>15.126996580291241</v>
      </c>
      <c r="G46" s="34">
        <v>14.391830623931298</v>
      </c>
      <c r="H46" s="34">
        <v>22.644487203514018</v>
      </c>
      <c r="I46" s="34">
        <v>13.46271128527215</v>
      </c>
      <c r="J46" s="34">
        <v>21.159220082388153</v>
      </c>
      <c r="K46" s="34">
        <v>30.218407475417319</v>
      </c>
      <c r="L46" s="34">
        <v>15.880367076652702</v>
      </c>
      <c r="M46" s="34">
        <v>23.817478070600473</v>
      </c>
      <c r="N46" s="34">
        <v>21.141826796734442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4.3846526881348087</v>
      </c>
      <c r="F47" s="34">
        <v>0</v>
      </c>
      <c r="G47" s="34">
        <v>0</v>
      </c>
      <c r="H47" s="34">
        <v>0.84275593583415764</v>
      </c>
      <c r="I47" s="34">
        <v>0</v>
      </c>
      <c r="J47" s="34">
        <v>2.9820589166175071</v>
      </c>
      <c r="K47" s="34">
        <v>1.0854967077221789</v>
      </c>
      <c r="L47" s="34">
        <v>0.22038596841483354</v>
      </c>
      <c r="M47" s="34">
        <v>4.0631312160862874E-2</v>
      </c>
      <c r="N47" s="34">
        <v>1.0653611128133698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7.0328095928916241</v>
      </c>
      <c r="E48" s="34">
        <v>0.25442680727230993</v>
      </c>
      <c r="F48" s="34">
        <v>2.4005702557640802</v>
      </c>
      <c r="G48" s="34">
        <v>2.4747389932720978</v>
      </c>
      <c r="H48" s="34">
        <v>4.5780618624096689</v>
      </c>
      <c r="I48" s="34">
        <v>17.400439793583871</v>
      </c>
      <c r="J48" s="34">
        <v>4.1788580536550768</v>
      </c>
      <c r="K48" s="34">
        <v>4.1556167408766242</v>
      </c>
      <c r="L48" s="34">
        <v>3.2791378895185517</v>
      </c>
      <c r="M48" s="34">
        <v>4.8099979533197939</v>
      </c>
      <c r="N48" s="34">
        <v>3.6535043467354358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28" priority="5" stopIfTrue="1" operator="equal">
      <formula>0</formula>
    </cfRule>
  </conditionalFormatting>
  <conditionalFormatting sqref="C35">
    <cfRule type="cellIs" dxfId="27" priority="4" stopIfTrue="1" operator="equal">
      <formula>0</formula>
    </cfRule>
  </conditionalFormatting>
  <conditionalFormatting sqref="C19">
    <cfRule type="cellIs" dxfId="26" priority="3" stopIfTrue="1" operator="equal">
      <formula>0</formula>
    </cfRule>
  </conditionalFormatting>
  <conditionalFormatting sqref="D38:N38">
    <cfRule type="cellIs" dxfId="25" priority="2" stopIfTrue="1" operator="equal">
      <formula>0</formula>
    </cfRule>
  </conditionalFormatting>
  <conditionalFormatting sqref="C38">
    <cfRule type="cellIs" dxfId="24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7" width="8.4609375" customWidth="1"/>
    <col min="8" max="8" width="11" customWidth="1"/>
    <col min="13" max="14" width="11.15234375" bestFit="1" customWidth="1"/>
  </cols>
  <sheetData>
    <row r="2" spans="2:9" ht="17.649999999999999" customHeight="1" x14ac:dyDescent="0.3">
      <c r="B2" s="60" t="str">
        <f>+'[4]WEB_SB 70-74'!B2</f>
        <v>COMPOSICIÓN DE LAS INVERSIONES</v>
      </c>
      <c r="C2" s="60"/>
      <c r="D2" s="60"/>
      <c r="E2" s="60"/>
      <c r="F2" s="60"/>
      <c r="G2" s="60"/>
      <c r="H2" s="8"/>
    </row>
    <row r="3" spans="2:9" x14ac:dyDescent="0.3">
      <c r="B3" s="42" t="s">
        <v>89</v>
      </c>
      <c r="C3" s="41"/>
      <c r="D3" s="41"/>
      <c r="E3" s="41"/>
      <c r="F3" s="41"/>
      <c r="G3" s="41"/>
      <c r="H3" s="41"/>
    </row>
    <row r="5" spans="2:9" ht="85.15" customHeight="1" x14ac:dyDescent="0.3">
      <c r="B5" s="73" t="s">
        <v>66</v>
      </c>
      <c r="C5" s="74"/>
      <c r="D5" s="21" t="s">
        <v>67</v>
      </c>
      <c r="E5" s="21" t="s">
        <v>47</v>
      </c>
      <c r="F5" s="21" t="s">
        <v>55</v>
      </c>
      <c r="G5" s="21" t="s">
        <v>49</v>
      </c>
      <c r="H5" s="7" t="s">
        <v>41</v>
      </c>
    </row>
    <row r="6" spans="2:9" ht="26.5" thickBot="1" x14ac:dyDescent="0.35">
      <c r="B6" s="1" t="s">
        <v>1</v>
      </c>
      <c r="C6" s="32" t="s">
        <v>1</v>
      </c>
      <c r="D6" s="38">
        <v>0.45530698836358291</v>
      </c>
      <c r="E6" s="38">
        <v>5.2843496337838216</v>
      </c>
      <c r="F6" s="38">
        <v>6.0438438496882121</v>
      </c>
      <c r="G6" s="38">
        <v>2.8412685810251035</v>
      </c>
      <c r="H6" s="38">
        <v>3.2898743423907719</v>
      </c>
      <c r="I6" s="47"/>
    </row>
    <row r="7" spans="2:9" ht="26.5" thickBot="1" x14ac:dyDescent="0.35">
      <c r="B7" s="1" t="s">
        <v>2</v>
      </c>
      <c r="C7" s="32" t="s">
        <v>2</v>
      </c>
      <c r="D7" s="38">
        <v>10.899323999474724</v>
      </c>
      <c r="E7" s="38">
        <v>11.685676868811159</v>
      </c>
      <c r="F7" s="38">
        <v>14.074508247962795</v>
      </c>
      <c r="G7" s="38">
        <v>8.0679479955629638</v>
      </c>
      <c r="H7" s="38">
        <v>8.7863134901550328</v>
      </c>
      <c r="I7" s="47"/>
    </row>
    <row r="8" spans="2:9" ht="14" thickBot="1" x14ac:dyDescent="0.35">
      <c r="B8" s="2" t="s">
        <v>83</v>
      </c>
      <c r="C8" s="32" t="s">
        <v>83</v>
      </c>
      <c r="D8" s="38">
        <v>4.0125645740829885</v>
      </c>
      <c r="E8" s="38">
        <v>0</v>
      </c>
      <c r="F8" s="38">
        <v>0</v>
      </c>
      <c r="G8" s="38">
        <v>1.2831207939770763</v>
      </c>
      <c r="H8" s="38">
        <v>1.0627275443717539</v>
      </c>
      <c r="I8" s="47"/>
    </row>
    <row r="9" spans="2:9" ht="12.75" customHeight="1" x14ac:dyDescent="0.3">
      <c r="B9" s="56" t="s">
        <v>3</v>
      </c>
      <c r="C9" s="27" t="s">
        <v>80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47"/>
    </row>
    <row r="10" spans="2:9" ht="12.75" customHeight="1" x14ac:dyDescent="0.3">
      <c r="B10" s="57"/>
      <c r="C10" s="27" t="s">
        <v>4</v>
      </c>
      <c r="D10" s="39">
        <v>5.7840702496657652E-4</v>
      </c>
      <c r="E10" s="39">
        <v>0.37612684814839115</v>
      </c>
      <c r="F10" s="39">
        <v>0.19330991362824546</v>
      </c>
      <c r="G10" s="39">
        <v>0.17107930763977855</v>
      </c>
      <c r="H10" s="39">
        <v>0.20258973635516311</v>
      </c>
      <c r="I10" s="47"/>
    </row>
    <row r="11" spans="2:9" x14ac:dyDescent="0.3">
      <c r="B11" s="57"/>
      <c r="C11" s="27" t="s">
        <v>5</v>
      </c>
      <c r="D11" s="39">
        <v>0</v>
      </c>
      <c r="E11" s="39">
        <v>0</v>
      </c>
      <c r="F11" s="39">
        <v>4.6455112903814842E-3</v>
      </c>
      <c r="G11" s="39">
        <v>6.1167343392389953E-2</v>
      </c>
      <c r="H11" s="39">
        <v>5.0115894638182286E-2</v>
      </c>
      <c r="I11" s="47"/>
    </row>
    <row r="12" spans="2:9" x14ac:dyDescent="0.3">
      <c r="B12" s="57"/>
      <c r="C12" s="27" t="s">
        <v>6</v>
      </c>
      <c r="D12" s="39">
        <v>1.6789427062434712</v>
      </c>
      <c r="E12" s="39">
        <v>2.1985949365943314</v>
      </c>
      <c r="F12" s="39">
        <v>1.2547521333188514</v>
      </c>
      <c r="G12" s="39">
        <v>1.0781981182431237</v>
      </c>
      <c r="H12" s="39">
        <v>1.2570783089299413</v>
      </c>
      <c r="I12" s="47"/>
    </row>
    <row r="13" spans="2:9" x14ac:dyDescent="0.3">
      <c r="B13" s="57"/>
      <c r="C13" s="27" t="s">
        <v>7</v>
      </c>
      <c r="D13" s="39">
        <v>1.1623298920864713</v>
      </c>
      <c r="E13" s="39">
        <v>1.1596839438298157</v>
      </c>
      <c r="F13" s="39">
        <v>2.9104681972102231</v>
      </c>
      <c r="G13" s="39">
        <v>1.2065177626039172</v>
      </c>
      <c r="H13" s="39">
        <v>1.2423132730933266</v>
      </c>
      <c r="I13" s="47"/>
    </row>
    <row r="14" spans="2:9" x14ac:dyDescent="0.3">
      <c r="B14" s="57"/>
      <c r="C14" s="27" t="s">
        <v>8</v>
      </c>
      <c r="D14" s="39">
        <v>0.50866569061940692</v>
      </c>
      <c r="E14" s="39">
        <v>0.60937659636686015</v>
      </c>
      <c r="F14" s="39">
        <v>0.23822617510913194</v>
      </c>
      <c r="G14" s="39">
        <v>0.48859041983372703</v>
      </c>
      <c r="H14" s="39">
        <v>0.50089760926768312</v>
      </c>
      <c r="I14" s="47"/>
    </row>
    <row r="15" spans="2:9" x14ac:dyDescent="0.3">
      <c r="B15" s="57"/>
      <c r="C15" s="27" t="s">
        <v>9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47"/>
    </row>
    <row r="16" spans="2:9" x14ac:dyDescent="0.3">
      <c r="B16" s="57"/>
      <c r="C16" s="27" t="s">
        <v>10</v>
      </c>
      <c r="D16" s="39">
        <v>5.9430381809571477E-2</v>
      </c>
      <c r="E16" s="39">
        <v>0</v>
      </c>
      <c r="F16" s="39">
        <v>0</v>
      </c>
      <c r="G16" s="39">
        <v>0</v>
      </c>
      <c r="H16" s="39">
        <v>2.0592293700089288E-4</v>
      </c>
      <c r="I16" s="47"/>
    </row>
    <row r="17" spans="2:9" x14ac:dyDescent="0.3">
      <c r="B17" s="57"/>
      <c r="C17" s="27" t="s">
        <v>11</v>
      </c>
      <c r="D17" s="39">
        <v>0</v>
      </c>
      <c r="E17" s="39">
        <v>0.10319494852421664</v>
      </c>
      <c r="F17" s="39">
        <v>2.2503657622014964E-2</v>
      </c>
      <c r="G17" s="39">
        <v>0.42290656889459566</v>
      </c>
      <c r="H17" s="39">
        <v>0.36212649961692173</v>
      </c>
      <c r="I17" s="47"/>
    </row>
    <row r="18" spans="2:9" x14ac:dyDescent="0.3">
      <c r="B18" s="57"/>
      <c r="C18" s="27" t="s">
        <v>12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47"/>
    </row>
    <row r="19" spans="2:9" x14ac:dyDescent="0.3">
      <c r="B19" s="57"/>
      <c r="C19" s="29" t="s">
        <v>84</v>
      </c>
      <c r="D19" s="39">
        <v>1.0947540077958018</v>
      </c>
      <c r="E19" s="39">
        <v>3.8614492862359554E-3</v>
      </c>
      <c r="F19" s="39">
        <v>1.8117072122010118</v>
      </c>
      <c r="G19" s="39">
        <v>0.60016693305060553</v>
      </c>
      <c r="H19" s="39">
        <v>0.54084525378338666</v>
      </c>
      <c r="I19" s="47"/>
    </row>
    <row r="20" spans="2:9" x14ac:dyDescent="0.3">
      <c r="B20" s="57"/>
      <c r="C20" s="27" t="s">
        <v>13</v>
      </c>
      <c r="D20" s="39">
        <v>9.2928226370641784E-2</v>
      </c>
      <c r="E20" s="39">
        <v>0</v>
      </c>
      <c r="F20" s="39">
        <v>0</v>
      </c>
      <c r="G20" s="39">
        <v>0.23025086684092172</v>
      </c>
      <c r="H20" s="39">
        <v>0.18852928227054414</v>
      </c>
      <c r="I20" s="47"/>
    </row>
    <row r="21" spans="2:9" x14ac:dyDescent="0.3">
      <c r="B21" s="57"/>
      <c r="C21" s="27" t="s">
        <v>85</v>
      </c>
      <c r="D21" s="39">
        <v>4.2276930599773523E-3</v>
      </c>
      <c r="E21" s="39">
        <v>0</v>
      </c>
      <c r="F21" s="39">
        <v>0.28008190805847938</v>
      </c>
      <c r="G21" s="39">
        <v>0.60656420765206887</v>
      </c>
      <c r="H21" s="39">
        <v>0.5029138454821942</v>
      </c>
      <c r="I21" s="47"/>
    </row>
    <row r="22" spans="2:9" x14ac:dyDescent="0.3">
      <c r="B22" s="57"/>
      <c r="C22" s="27" t="s">
        <v>14</v>
      </c>
      <c r="D22" s="39">
        <v>0</v>
      </c>
      <c r="E22" s="39">
        <v>0</v>
      </c>
      <c r="F22" s="39">
        <v>0.12594337774218889</v>
      </c>
      <c r="G22" s="39">
        <v>0.18255864443611153</v>
      </c>
      <c r="H22" s="39">
        <v>0.15241310329802174</v>
      </c>
      <c r="I22" s="47"/>
    </row>
    <row r="23" spans="2:9" x14ac:dyDescent="0.3">
      <c r="B23" s="57"/>
      <c r="C23" s="27" t="s">
        <v>81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47"/>
    </row>
    <row r="24" spans="2:9" x14ac:dyDescent="0.3">
      <c r="B24" s="57"/>
      <c r="C24" s="27" t="s">
        <v>15</v>
      </c>
      <c r="D24" s="39">
        <v>2.1272609746500972</v>
      </c>
      <c r="E24" s="39">
        <v>0.2950028573323128</v>
      </c>
      <c r="F24" s="39">
        <v>0.70782448713197144</v>
      </c>
      <c r="G24" s="39">
        <v>1.2296258726876899</v>
      </c>
      <c r="H24" s="39">
        <v>1.0757679249999719</v>
      </c>
      <c r="I24" s="47"/>
    </row>
    <row r="25" spans="2:9" x14ac:dyDescent="0.3">
      <c r="B25" s="57"/>
      <c r="C25" s="27" t="s">
        <v>48</v>
      </c>
      <c r="D25" s="39">
        <v>0</v>
      </c>
      <c r="E25" s="39">
        <v>0</v>
      </c>
      <c r="F25" s="39">
        <v>5.4829525028528642E-2</v>
      </c>
      <c r="G25" s="39">
        <v>1.1360082593643999E-2</v>
      </c>
      <c r="H25" s="39">
        <v>1.0674286279807646E-2</v>
      </c>
      <c r="I25" s="47"/>
    </row>
    <row r="26" spans="2:9" x14ac:dyDescent="0.3">
      <c r="B26" s="57"/>
      <c r="C26" s="27" t="s">
        <v>16</v>
      </c>
      <c r="D26" s="39">
        <v>7.0290002412045874E-2</v>
      </c>
      <c r="E26" s="39">
        <v>1.0618030116325521</v>
      </c>
      <c r="F26" s="39">
        <v>0.35507360360060986</v>
      </c>
      <c r="G26" s="39">
        <v>0.74460532496224696</v>
      </c>
      <c r="H26" s="39">
        <v>0.78119202890623185</v>
      </c>
      <c r="I26" s="47"/>
    </row>
    <row r="27" spans="2:9" x14ac:dyDescent="0.3">
      <c r="B27" s="57"/>
      <c r="C27" s="27" t="s">
        <v>17</v>
      </c>
      <c r="D27" s="39">
        <v>0</v>
      </c>
      <c r="E27" s="39">
        <v>3.03128332990522E-3</v>
      </c>
      <c r="F27" s="39">
        <v>0</v>
      </c>
      <c r="G27" s="39">
        <v>0.24398465774983294</v>
      </c>
      <c r="H27" s="39">
        <v>0.19989954534128337</v>
      </c>
      <c r="I27" s="47"/>
    </row>
    <row r="28" spans="2:9" x14ac:dyDescent="0.3">
      <c r="B28" s="57"/>
      <c r="C28" s="27" t="s">
        <v>18</v>
      </c>
      <c r="D28" s="39">
        <v>0.23365241462381153</v>
      </c>
      <c r="E28" s="39">
        <v>0</v>
      </c>
      <c r="F28" s="39">
        <v>0.33134948958988025</v>
      </c>
      <c r="G28" s="39">
        <v>2.3715648797831912E-3</v>
      </c>
      <c r="H28" s="39">
        <v>1.1139450644140028E-2</v>
      </c>
      <c r="I28" s="47"/>
    </row>
    <row r="29" spans="2:9" x14ac:dyDescent="0.3">
      <c r="B29" s="57"/>
      <c r="C29" s="27" t="s">
        <v>82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47"/>
    </row>
    <row r="30" spans="2:9" x14ac:dyDescent="0.3">
      <c r="B30" s="57"/>
      <c r="C30" s="27" t="s">
        <v>19</v>
      </c>
      <c r="D30" s="39">
        <v>2.0970205912165616E-2</v>
      </c>
      <c r="E30" s="39">
        <v>0.27668602461555258</v>
      </c>
      <c r="F30" s="39">
        <v>1.8533681182706853E-3</v>
      </c>
      <c r="G30" s="39">
        <v>0.86151768690021868</v>
      </c>
      <c r="H30" s="39">
        <v>0.74688191058427833</v>
      </c>
      <c r="I30" s="47"/>
    </row>
    <row r="31" spans="2:9" x14ac:dyDescent="0.3">
      <c r="B31" s="57"/>
      <c r="C31" s="27" t="s">
        <v>20</v>
      </c>
      <c r="D31" s="39">
        <v>0.28758073774998277</v>
      </c>
      <c r="E31" s="39">
        <v>0</v>
      </c>
      <c r="F31" s="39">
        <v>4.9025294291384316E-2</v>
      </c>
      <c r="G31" s="39">
        <v>5.7320266743483332E-2</v>
      </c>
      <c r="H31" s="39">
        <v>4.9091647736244616E-2</v>
      </c>
      <c r="I31" s="47"/>
    </row>
    <row r="32" spans="2:9" ht="14" thickBot="1" x14ac:dyDescent="0.35">
      <c r="B32" s="58"/>
      <c r="C32" s="27" t="s">
        <v>21</v>
      </c>
      <c r="D32" s="39">
        <v>0.22774829432116475</v>
      </c>
      <c r="E32" s="39">
        <v>0.31535351507564885</v>
      </c>
      <c r="F32" s="39">
        <v>0.56464937505178059</v>
      </c>
      <c r="G32" s="39">
        <v>0.60704117392089307</v>
      </c>
      <c r="H32" s="39">
        <v>0.55978910698107642</v>
      </c>
      <c r="I32" s="47"/>
    </row>
    <row r="33" spans="2:9" ht="14" thickBot="1" x14ac:dyDescent="0.35">
      <c r="B33" s="28" t="s">
        <v>46</v>
      </c>
      <c r="C33" s="32" t="s">
        <v>46</v>
      </c>
      <c r="D33" s="38">
        <v>8.1198323038820952</v>
      </c>
      <c r="E33" s="38">
        <v>0</v>
      </c>
      <c r="F33" s="38">
        <v>0</v>
      </c>
      <c r="G33" s="38">
        <v>0</v>
      </c>
      <c r="H33" s="38">
        <v>2.8134763147371133E-2</v>
      </c>
      <c r="I33" s="47"/>
    </row>
    <row r="34" spans="2:9" ht="14" thickBot="1" x14ac:dyDescent="0.35">
      <c r="B34" s="26" t="s">
        <v>65</v>
      </c>
      <c r="C34" s="32" t="s">
        <v>65</v>
      </c>
      <c r="D34" s="38">
        <v>2.9938997085697827</v>
      </c>
      <c r="E34" s="38">
        <v>1.7814067538720842E-2</v>
      </c>
      <c r="F34" s="38">
        <v>1.9042242407956347</v>
      </c>
      <c r="G34" s="38">
        <v>1.8766476086405346</v>
      </c>
      <c r="H34" s="38">
        <v>1.5953112928834665</v>
      </c>
      <c r="I34" s="47"/>
    </row>
    <row r="35" spans="2:9" ht="26.5" thickBot="1" x14ac:dyDescent="0.35">
      <c r="B35" s="31" t="s">
        <v>22</v>
      </c>
      <c r="C35" s="32" t="s">
        <v>22</v>
      </c>
      <c r="D35" s="38">
        <v>3.3839282667097494</v>
      </c>
      <c r="E35" s="38">
        <v>0.18788373422784221</v>
      </c>
      <c r="F35" s="38">
        <v>0.21389239448769329</v>
      </c>
      <c r="G35" s="38">
        <v>0.39560759891811598</v>
      </c>
      <c r="H35" s="38">
        <v>0.36941020847206635</v>
      </c>
      <c r="I35" s="47"/>
    </row>
    <row r="36" spans="2:9" x14ac:dyDescent="0.3">
      <c r="B36" s="61" t="s">
        <v>23</v>
      </c>
      <c r="C36" s="33" t="s">
        <v>24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47"/>
    </row>
    <row r="37" spans="2:9" x14ac:dyDescent="0.3">
      <c r="B37" s="62"/>
      <c r="C37" s="33" t="s">
        <v>25</v>
      </c>
      <c r="D37" s="39">
        <v>0</v>
      </c>
      <c r="E37" s="39">
        <v>1.4866444482404887E-6</v>
      </c>
      <c r="F37" s="39">
        <v>0</v>
      </c>
      <c r="G37" s="39">
        <v>0.40298050280869896</v>
      </c>
      <c r="H37" s="39">
        <v>0.32939689879419626</v>
      </c>
      <c r="I37" s="47"/>
    </row>
    <row r="38" spans="2:9" x14ac:dyDescent="0.3">
      <c r="B38" s="62"/>
      <c r="C38" s="29" t="s">
        <v>87</v>
      </c>
      <c r="D38" s="39">
        <v>0</v>
      </c>
      <c r="E38" s="39">
        <v>5.9268268595333424</v>
      </c>
      <c r="F38" s="39">
        <v>0</v>
      </c>
      <c r="G38" s="39">
        <v>0.35632736507447965</v>
      </c>
      <c r="H38" s="39">
        <v>1.2028634920998129</v>
      </c>
      <c r="I38" s="47"/>
    </row>
    <row r="39" spans="2:9" x14ac:dyDescent="0.3">
      <c r="B39" s="62"/>
      <c r="C39" s="33" t="s">
        <v>26</v>
      </c>
      <c r="D39" s="39">
        <v>39.302245271377579</v>
      </c>
      <c r="E39" s="39">
        <v>5.0835993652625238</v>
      </c>
      <c r="F39" s="39">
        <v>44.808702343371792</v>
      </c>
      <c r="G39" s="39">
        <v>31.829262229347549</v>
      </c>
      <c r="H39" s="39">
        <v>28.070124676742804</v>
      </c>
      <c r="I39" s="47"/>
    </row>
    <row r="40" spans="2:9" x14ac:dyDescent="0.3">
      <c r="B40" s="62"/>
      <c r="C40" s="33" t="s">
        <v>27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47"/>
    </row>
    <row r="41" spans="2:9" x14ac:dyDescent="0.3">
      <c r="B41" s="62"/>
      <c r="C41" s="33" t="s">
        <v>28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47"/>
    </row>
    <row r="42" spans="2:9" x14ac:dyDescent="0.3">
      <c r="B42" s="62"/>
      <c r="C42" s="33" t="s">
        <v>29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47"/>
    </row>
    <row r="43" spans="2:9" x14ac:dyDescent="0.3">
      <c r="B43" s="62"/>
      <c r="C43" s="33" t="s">
        <v>30</v>
      </c>
      <c r="D43" s="39">
        <v>1.8300978938062225</v>
      </c>
      <c r="E43" s="39">
        <v>0</v>
      </c>
      <c r="F43" s="39">
        <v>5.8789671917960939</v>
      </c>
      <c r="G43" s="39">
        <v>0.43148301554029644</v>
      </c>
      <c r="H43" s="39">
        <v>0.50791913612660922</v>
      </c>
      <c r="I43" s="47"/>
    </row>
    <row r="44" spans="2:9" x14ac:dyDescent="0.3">
      <c r="B44" s="62"/>
      <c r="C44" s="33" t="s">
        <v>31</v>
      </c>
      <c r="D44" s="39">
        <v>0</v>
      </c>
      <c r="E44" s="39">
        <v>23.66500012127462</v>
      </c>
      <c r="F44" s="39">
        <v>0.49869452152025662</v>
      </c>
      <c r="G44" s="39">
        <v>2.9787260215438298</v>
      </c>
      <c r="H44" s="39">
        <v>6.0873402833382206</v>
      </c>
      <c r="I44" s="47"/>
    </row>
    <row r="45" spans="2:9" x14ac:dyDescent="0.3">
      <c r="B45" s="62"/>
      <c r="C45" s="33" t="s">
        <v>32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47"/>
    </row>
    <row r="46" spans="2:9" x14ac:dyDescent="0.3">
      <c r="B46" s="62"/>
      <c r="C46" s="33" t="s">
        <v>33</v>
      </c>
      <c r="D46" s="39">
        <v>15.790577112807011</v>
      </c>
      <c r="E46" s="39">
        <v>35.757951493402601</v>
      </c>
      <c r="F46" s="39">
        <v>16.090069972505077</v>
      </c>
      <c r="G46" s="39">
        <v>36.986981902359837</v>
      </c>
      <c r="H46" s="39">
        <v>36.195292436965268</v>
      </c>
      <c r="I46" s="47"/>
    </row>
    <row r="47" spans="2:9" ht="14" thickBot="1" x14ac:dyDescent="0.35">
      <c r="B47" s="62"/>
      <c r="C47" s="33" t="s">
        <v>34</v>
      </c>
      <c r="D47" s="39">
        <v>2.6482308729195458</v>
      </c>
      <c r="E47" s="39">
        <v>1.2815638670112117</v>
      </c>
      <c r="F47" s="39">
        <v>0</v>
      </c>
      <c r="G47" s="39">
        <v>4.3393650367600629E-2</v>
      </c>
      <c r="H47" s="39">
        <v>0.24176243781157578</v>
      </c>
      <c r="I47" s="47"/>
    </row>
    <row r="48" spans="2:9" ht="14" thickBot="1" x14ac:dyDescent="0.35">
      <c r="B48" s="51" t="s">
        <v>86</v>
      </c>
      <c r="C48" s="33" t="s">
        <v>86</v>
      </c>
      <c r="D48" s="39">
        <v>2.9946333733271331</v>
      </c>
      <c r="E48" s="39">
        <v>4.7066170877738784</v>
      </c>
      <c r="F48" s="39">
        <v>1.5808540088795127</v>
      </c>
      <c r="G48" s="39">
        <v>3.7004259318088799</v>
      </c>
      <c r="H48" s="39">
        <v>3.7990643655556466</v>
      </c>
      <c r="I48" s="47"/>
    </row>
    <row r="49" spans="2:15" x14ac:dyDescent="0.3">
      <c r="B49" s="10" t="s">
        <v>35</v>
      </c>
      <c r="C49" s="11"/>
      <c r="D49" s="12">
        <v>100</v>
      </c>
      <c r="E49" s="12">
        <v>100</v>
      </c>
      <c r="F49" s="12">
        <v>100</v>
      </c>
      <c r="G49" s="12">
        <v>100</v>
      </c>
      <c r="H49" s="35">
        <v>100</v>
      </c>
      <c r="I49" s="47"/>
    </row>
    <row r="51" spans="2:15" ht="180.75" customHeight="1" x14ac:dyDescent="0.3">
      <c r="B51" s="55" t="s">
        <v>91</v>
      </c>
      <c r="C51" s="55"/>
      <c r="D51" s="55"/>
      <c r="E51" s="55"/>
      <c r="F51" s="55"/>
      <c r="G51" s="55"/>
      <c r="H51" s="55"/>
      <c r="I51" s="49"/>
      <c r="J51" s="49"/>
      <c r="K51" s="49"/>
      <c r="L51" s="49"/>
      <c r="M51" s="49"/>
      <c r="N51" s="49"/>
      <c r="O51" s="49"/>
    </row>
  </sheetData>
  <sortState xmlns:xlrd2="http://schemas.microsoft.com/office/spreadsheetml/2017/richdata2" ref="C9:I30">
    <sortCondition ref="C9"/>
  </sortState>
  <mergeCells count="5">
    <mergeCell ref="B2:G2"/>
    <mergeCell ref="B5:C5"/>
    <mergeCell ref="B9:B32"/>
    <mergeCell ref="B51:H51"/>
    <mergeCell ref="B36:B47"/>
  </mergeCells>
  <phoneticPr fontId="4" type="noConversion"/>
  <conditionalFormatting sqref="C6:E7 D8:H37 D39:H49">
    <cfRule type="cellIs" dxfId="23" priority="8" stopIfTrue="1" operator="equal">
      <formula>0</formula>
    </cfRule>
  </conditionalFormatting>
  <conditionalFormatting sqref="G6:H6">
    <cfRule type="cellIs" dxfId="22" priority="7" stopIfTrue="1" operator="equal">
      <formula>0</formula>
    </cfRule>
  </conditionalFormatting>
  <conditionalFormatting sqref="F6">
    <cfRule type="cellIs" dxfId="21" priority="6" stopIfTrue="1" operator="equal">
      <formula>0</formula>
    </cfRule>
  </conditionalFormatting>
  <conditionalFormatting sqref="G7:H7">
    <cfRule type="cellIs" dxfId="20" priority="5" stopIfTrue="1" operator="equal">
      <formula>0</formula>
    </cfRule>
  </conditionalFormatting>
  <conditionalFormatting sqref="F7">
    <cfRule type="cellIs" dxfId="19" priority="4" stopIfTrue="1" operator="equal">
      <formula>0</formula>
    </cfRule>
  </conditionalFormatting>
  <conditionalFormatting sqref="C19">
    <cfRule type="cellIs" dxfId="18" priority="3" stopIfTrue="1" operator="equal">
      <formula>0</formula>
    </cfRule>
  </conditionalFormatting>
  <conditionalFormatting sqref="D38:H38">
    <cfRule type="cellIs" dxfId="17" priority="2" stopIfTrue="1" operator="equal">
      <formula>0</formula>
    </cfRule>
  </conditionalFormatting>
  <conditionalFormatting sqref="C38">
    <cfRule type="cellIs" dxfId="16" priority="1" stopIfTrue="1" operator="equal">
      <formula>0</formula>
    </cfRule>
  </conditionalFormatting>
  <printOptions horizontalCentered="1" verticalCentered="1"/>
  <pageMargins left="0.51181102362204722" right="0.51181102362204722" top="0.44" bottom="0.27" header="0" footer="0"/>
  <pageSetup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indexed="51"/>
    <pageSetUpPr fitToPage="1"/>
  </sheetPr>
  <dimension ref="B2:V51"/>
  <sheetViews>
    <sheetView showGridLines="0" zoomScale="80" zoomScaleNormal="80" workbookViewId="0">
      <selection activeCell="P14" sqref="P14"/>
    </sheetView>
  </sheetViews>
  <sheetFormatPr baseColWidth="10" defaultColWidth="10" defaultRowHeight="13.5" x14ac:dyDescent="0.3"/>
  <cols>
    <col min="1" max="1" width="4.84375" customWidth="1"/>
    <col min="2" max="2" width="15.15234375" customWidth="1"/>
    <col min="3" max="3" width="26.765625" bestFit="1" customWidth="1"/>
    <col min="4" max="20" width="8.15234375" customWidth="1"/>
    <col min="21" max="21" width="10.4609375" customWidth="1"/>
    <col min="22" max="22" width="22.3828125" bestFit="1" customWidth="1"/>
    <col min="23" max="24" width="11.15234375" bestFit="1" customWidth="1"/>
  </cols>
  <sheetData>
    <row r="2" spans="2:22" ht="17.649999999999999" customHeight="1" x14ac:dyDescent="0.3">
      <c r="B2" s="60" t="str">
        <f>+[4]WEB_ADICIONALES!B2</f>
        <v>COMPOSICIÓN DE LAS INVERSIONES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8"/>
    </row>
    <row r="3" spans="2:22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5" spans="2:22" ht="72.75" customHeight="1" thickBot="1" x14ac:dyDescent="0.35">
      <c r="B5" s="75" t="s">
        <v>66</v>
      </c>
      <c r="C5" s="73"/>
      <c r="D5" s="20" t="s">
        <v>68</v>
      </c>
      <c r="E5" s="20" t="s">
        <v>43</v>
      </c>
      <c r="F5" s="20" t="s">
        <v>44</v>
      </c>
      <c r="G5" s="20" t="s">
        <v>56</v>
      </c>
      <c r="H5" s="20" t="s">
        <v>63</v>
      </c>
      <c r="I5" s="20" t="s">
        <v>64</v>
      </c>
      <c r="J5" s="20" t="s">
        <v>57</v>
      </c>
      <c r="K5" s="20" t="s">
        <v>50</v>
      </c>
      <c r="L5" s="20" t="s">
        <v>51</v>
      </c>
      <c r="M5" s="20" t="s">
        <v>52</v>
      </c>
      <c r="N5" s="20" t="s">
        <v>53</v>
      </c>
      <c r="O5" s="20" t="s">
        <v>54</v>
      </c>
      <c r="P5" s="20" t="s">
        <v>58</v>
      </c>
      <c r="Q5" s="20" t="s">
        <v>59</v>
      </c>
      <c r="R5" s="20" t="s">
        <v>60</v>
      </c>
      <c r="S5" s="20" t="s">
        <v>61</v>
      </c>
      <c r="T5" s="20" t="s">
        <v>62</v>
      </c>
      <c r="U5" s="7" t="s">
        <v>69</v>
      </c>
    </row>
    <row r="6" spans="2:22" ht="26.5" thickBot="1" x14ac:dyDescent="0.35">
      <c r="B6" s="1" t="s">
        <v>1</v>
      </c>
      <c r="C6" s="29" t="s">
        <v>1</v>
      </c>
      <c r="D6" s="34">
        <v>0.45530698836358291</v>
      </c>
      <c r="E6" s="34">
        <v>0.80385787222914218</v>
      </c>
      <c r="F6" s="34">
        <v>5.6321050726013047</v>
      </c>
      <c r="G6" s="34">
        <v>8.4937726668619558</v>
      </c>
      <c r="H6" s="34">
        <v>0</v>
      </c>
      <c r="I6" s="34">
        <v>3.3948926134529662</v>
      </c>
      <c r="J6" s="34">
        <v>2.4257112258429165</v>
      </c>
      <c r="K6" s="34">
        <v>0</v>
      </c>
      <c r="L6" s="34">
        <v>3.5454083840802579</v>
      </c>
      <c r="M6" s="34">
        <v>3.5558095382530062</v>
      </c>
      <c r="N6" s="34">
        <v>3.4274436869358924</v>
      </c>
      <c r="O6" s="34">
        <v>6.5576784174499263</v>
      </c>
      <c r="P6" s="34">
        <v>3.7448865107570435</v>
      </c>
      <c r="Q6" s="34">
        <v>0</v>
      </c>
      <c r="R6" s="34">
        <v>3.53480161515541</v>
      </c>
      <c r="S6" s="34">
        <v>2.5118284821691761</v>
      </c>
      <c r="T6" s="34">
        <v>3.3645925566514046</v>
      </c>
      <c r="U6" s="34">
        <v>3.2898743423907733</v>
      </c>
      <c r="V6" s="48"/>
    </row>
    <row r="7" spans="2:22" ht="26.5" thickBot="1" x14ac:dyDescent="0.35">
      <c r="B7" s="1" t="s">
        <v>2</v>
      </c>
      <c r="C7" s="29" t="s">
        <v>2</v>
      </c>
      <c r="D7" s="34">
        <v>10.899323999474724</v>
      </c>
      <c r="E7" s="34">
        <v>0</v>
      </c>
      <c r="F7" s="34">
        <v>12.592666079741591</v>
      </c>
      <c r="G7" s="34">
        <v>18.358428323831969</v>
      </c>
      <c r="H7" s="34">
        <v>0</v>
      </c>
      <c r="I7" s="34">
        <v>13.545026891977182</v>
      </c>
      <c r="J7" s="34">
        <v>7.4761332431370802</v>
      </c>
      <c r="K7" s="34">
        <v>0</v>
      </c>
      <c r="L7" s="34">
        <v>9.869805728501758</v>
      </c>
      <c r="M7" s="34">
        <v>10.133248624373989</v>
      </c>
      <c r="N7" s="34">
        <v>10.874893774064773</v>
      </c>
      <c r="O7" s="34">
        <v>12.516322599844084</v>
      </c>
      <c r="P7" s="34">
        <v>10.356838304446656</v>
      </c>
      <c r="Q7" s="34">
        <v>0</v>
      </c>
      <c r="R7" s="34">
        <v>9.8130063063445423</v>
      </c>
      <c r="S7" s="34">
        <v>3.9308174984296582</v>
      </c>
      <c r="T7" s="34">
        <v>8.4221272316901832</v>
      </c>
      <c r="U7" s="34">
        <v>8.7863134901550328</v>
      </c>
      <c r="V7" s="48"/>
    </row>
    <row r="8" spans="2:22" ht="14" thickBot="1" x14ac:dyDescent="0.35">
      <c r="B8" s="2" t="s">
        <v>83</v>
      </c>
      <c r="C8" s="30" t="s">
        <v>83</v>
      </c>
      <c r="D8" s="34">
        <v>4.0125645740829885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1.8819940627982465</v>
      </c>
      <c r="K8" s="34">
        <v>0</v>
      </c>
      <c r="L8" s="34">
        <v>1.5456055873806314</v>
      </c>
      <c r="M8" s="34">
        <v>1.5640732954604226</v>
      </c>
      <c r="N8" s="34">
        <v>1.526565612175494</v>
      </c>
      <c r="O8" s="34">
        <v>1.325358696305361</v>
      </c>
      <c r="P8" s="34">
        <v>1.6042289283850752</v>
      </c>
      <c r="Q8" s="34">
        <v>0</v>
      </c>
      <c r="R8" s="34">
        <v>1.5422147309244538</v>
      </c>
      <c r="S8" s="34">
        <v>0</v>
      </c>
      <c r="T8" s="34">
        <v>1.465873897263138</v>
      </c>
      <c r="U8" s="34">
        <v>1.0627275443717543</v>
      </c>
      <c r="V8" s="48"/>
    </row>
    <row r="9" spans="2:22" x14ac:dyDescent="0.3">
      <c r="B9" s="56" t="s">
        <v>3</v>
      </c>
      <c r="C9" s="27" t="s">
        <v>80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4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48"/>
    </row>
    <row r="10" spans="2:22" x14ac:dyDescent="0.3">
      <c r="B10" s="57"/>
      <c r="C10" s="27" t="s">
        <v>4</v>
      </c>
      <c r="D10" s="36">
        <v>5.7840702496657652E-4</v>
      </c>
      <c r="E10" s="36">
        <v>0</v>
      </c>
      <c r="F10" s="36">
        <v>0.40532010730159973</v>
      </c>
      <c r="G10" s="36">
        <v>0.29903756124954228</v>
      </c>
      <c r="H10" s="36">
        <v>0</v>
      </c>
      <c r="I10" s="36">
        <v>0</v>
      </c>
      <c r="J10" s="36">
        <v>0.17653771227638732</v>
      </c>
      <c r="K10" s="36">
        <v>0.22974228422615797</v>
      </c>
      <c r="L10" s="36">
        <v>0.13943187294034029</v>
      </c>
      <c r="M10" s="36">
        <v>0.14073712092079368</v>
      </c>
      <c r="N10" s="36">
        <v>0.16168562226040997</v>
      </c>
      <c r="O10" s="34">
        <v>0</v>
      </c>
      <c r="P10" s="36">
        <v>8.9228597248437388E-2</v>
      </c>
      <c r="Q10" s="36">
        <v>0</v>
      </c>
      <c r="R10" s="36">
        <v>0.16155627022707222</v>
      </c>
      <c r="S10" s="36">
        <v>0.74269027909184882</v>
      </c>
      <c r="T10" s="36">
        <v>0.27101207351417544</v>
      </c>
      <c r="U10" s="36">
        <v>0.20258973635516309</v>
      </c>
      <c r="V10" s="48"/>
    </row>
    <row r="11" spans="2:22" x14ac:dyDescent="0.3">
      <c r="B11" s="57"/>
      <c r="C11" s="27" t="s">
        <v>5</v>
      </c>
      <c r="D11" s="36">
        <v>0</v>
      </c>
      <c r="E11" s="36">
        <v>0</v>
      </c>
      <c r="F11" s="36">
        <v>0</v>
      </c>
      <c r="G11" s="36">
        <v>7.1862965585119017E-3</v>
      </c>
      <c r="H11" s="36">
        <v>0</v>
      </c>
      <c r="I11" s="36">
        <v>0</v>
      </c>
      <c r="J11" s="36">
        <v>9.5848355136339575E-2</v>
      </c>
      <c r="K11" s="36">
        <v>0.11514871359037519</v>
      </c>
      <c r="L11" s="36">
        <v>7.2534580586775643E-2</v>
      </c>
      <c r="M11" s="36">
        <v>0</v>
      </c>
      <c r="N11" s="36">
        <v>4.9781903786357426E-2</v>
      </c>
      <c r="O11" s="34">
        <v>0</v>
      </c>
      <c r="P11" s="36">
        <v>0</v>
      </c>
      <c r="Q11" s="36">
        <v>0</v>
      </c>
      <c r="R11" s="36">
        <v>2.0231115032670922E-2</v>
      </c>
      <c r="S11" s="36">
        <v>0.41486382105113079</v>
      </c>
      <c r="T11" s="36">
        <v>0.10518365701383883</v>
      </c>
      <c r="U11" s="36">
        <v>5.0115894638182286E-2</v>
      </c>
      <c r="V11" s="48"/>
    </row>
    <row r="12" spans="2:22" x14ac:dyDescent="0.3">
      <c r="B12" s="57"/>
      <c r="C12" s="27" t="s">
        <v>6</v>
      </c>
      <c r="D12" s="36">
        <v>1.6789427062434712</v>
      </c>
      <c r="E12" s="36">
        <v>0</v>
      </c>
      <c r="F12" s="36">
        <v>2.3692398987205348</v>
      </c>
      <c r="G12" s="36">
        <v>1.9410179792533153</v>
      </c>
      <c r="H12" s="36">
        <v>0</v>
      </c>
      <c r="I12" s="36">
        <v>0</v>
      </c>
      <c r="J12" s="36">
        <v>1.2740453806398799</v>
      </c>
      <c r="K12" s="36">
        <v>1.3337839575038792</v>
      </c>
      <c r="L12" s="36">
        <v>0.99425646558821035</v>
      </c>
      <c r="M12" s="36">
        <v>1.2134360602447796</v>
      </c>
      <c r="N12" s="36">
        <v>1.0398997888077326</v>
      </c>
      <c r="O12" s="34">
        <v>1.0370171406869062</v>
      </c>
      <c r="P12" s="36">
        <v>0.99595937199251761</v>
      </c>
      <c r="Q12" s="36">
        <v>0</v>
      </c>
      <c r="R12" s="36">
        <v>1.0549233196409773</v>
      </c>
      <c r="S12" s="36">
        <v>1.6647157775802248</v>
      </c>
      <c r="T12" s="36">
        <v>1.0693811003725724</v>
      </c>
      <c r="U12" s="36">
        <v>1.257078308929942</v>
      </c>
      <c r="V12" s="48"/>
    </row>
    <row r="13" spans="2:22" x14ac:dyDescent="0.3">
      <c r="B13" s="57"/>
      <c r="C13" s="27" t="s">
        <v>7</v>
      </c>
      <c r="D13" s="36">
        <v>1.1623298920864713</v>
      </c>
      <c r="E13" s="36">
        <v>0.14962769730868633</v>
      </c>
      <c r="F13" s="36">
        <v>1.2380799262202433</v>
      </c>
      <c r="G13" s="36">
        <v>3.5668276309875075</v>
      </c>
      <c r="H13" s="36">
        <v>3.1722485583655389</v>
      </c>
      <c r="I13" s="36">
        <v>0</v>
      </c>
      <c r="J13" s="36">
        <v>1.471060761586849</v>
      </c>
      <c r="K13" s="36">
        <v>1.6727943547938489</v>
      </c>
      <c r="L13" s="36">
        <v>1.3007364980380303</v>
      </c>
      <c r="M13" s="36">
        <v>0.76075599115186421</v>
      </c>
      <c r="N13" s="36">
        <v>1.255485462643001</v>
      </c>
      <c r="O13" s="34">
        <v>0.3563859771065353</v>
      </c>
      <c r="P13" s="36">
        <v>1.0062291446827651</v>
      </c>
      <c r="Q13" s="36">
        <v>0</v>
      </c>
      <c r="R13" s="36">
        <v>0.92085811579898713</v>
      </c>
      <c r="S13" s="36">
        <v>1.5778451183641629</v>
      </c>
      <c r="T13" s="36">
        <v>1.4776158864127069</v>
      </c>
      <c r="U13" s="36">
        <v>1.2423132730933268</v>
      </c>
      <c r="V13" s="48"/>
    </row>
    <row r="14" spans="2:22" x14ac:dyDescent="0.3">
      <c r="B14" s="57"/>
      <c r="C14" s="27" t="s">
        <v>8</v>
      </c>
      <c r="D14" s="36">
        <v>0.50866569061940692</v>
      </c>
      <c r="E14" s="36">
        <v>0</v>
      </c>
      <c r="F14" s="36">
        <v>0.6566736425288493</v>
      </c>
      <c r="G14" s="36">
        <v>0.36852002617641344</v>
      </c>
      <c r="H14" s="36">
        <v>0</v>
      </c>
      <c r="I14" s="36">
        <v>0</v>
      </c>
      <c r="J14" s="36">
        <v>0.80404500678175872</v>
      </c>
      <c r="K14" s="36">
        <v>0.5182176894499918</v>
      </c>
      <c r="L14" s="36">
        <v>0.57826288725996133</v>
      </c>
      <c r="M14" s="36">
        <v>0.47760725883810445</v>
      </c>
      <c r="N14" s="36">
        <v>0.44288486599316457</v>
      </c>
      <c r="O14" s="34">
        <v>0.41233856576181366</v>
      </c>
      <c r="P14" s="36">
        <v>0.38632076304328428</v>
      </c>
      <c r="Q14" s="36">
        <v>0</v>
      </c>
      <c r="R14" s="36">
        <v>0.41324256454285302</v>
      </c>
      <c r="S14" s="36">
        <v>1.170342515621708</v>
      </c>
      <c r="T14" s="36">
        <v>0.4333342930546451</v>
      </c>
      <c r="U14" s="36">
        <v>0.50089760926768323</v>
      </c>
      <c r="V14" s="48"/>
    </row>
    <row r="15" spans="2:22" x14ac:dyDescent="0.3">
      <c r="B15" s="57"/>
      <c r="C15" s="27" t="s">
        <v>9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4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48"/>
    </row>
    <row r="16" spans="2:22" x14ac:dyDescent="0.3">
      <c r="B16" s="57"/>
      <c r="C16" s="27" t="s">
        <v>10</v>
      </c>
      <c r="D16" s="36">
        <v>5.9430381809571477E-2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4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2.059229370008929E-4</v>
      </c>
      <c r="V16" s="48"/>
    </row>
    <row r="17" spans="2:22" x14ac:dyDescent="0.3">
      <c r="B17" s="57"/>
      <c r="C17" s="27" t="s">
        <v>11</v>
      </c>
      <c r="D17" s="36">
        <v>0</v>
      </c>
      <c r="E17" s="36">
        <v>0</v>
      </c>
      <c r="F17" s="36">
        <v>0.11120447214743041</v>
      </c>
      <c r="G17" s="36">
        <v>3.4811659516973466E-2</v>
      </c>
      <c r="H17" s="36">
        <v>0</v>
      </c>
      <c r="I17" s="36">
        <v>0</v>
      </c>
      <c r="J17" s="36">
        <v>0.48589327232682722</v>
      </c>
      <c r="K17" s="36">
        <v>0.22647633352425603</v>
      </c>
      <c r="L17" s="36">
        <v>0.46330670692835602</v>
      </c>
      <c r="M17" s="36">
        <v>0.4374963619643934</v>
      </c>
      <c r="N17" s="36">
        <v>0.38799821398026579</v>
      </c>
      <c r="O17" s="34">
        <v>0.91517108757264609</v>
      </c>
      <c r="P17" s="36">
        <v>0.54387084341018288</v>
      </c>
      <c r="Q17" s="36">
        <v>0</v>
      </c>
      <c r="R17" s="36">
        <v>0.40017246609558976</v>
      </c>
      <c r="S17" s="36">
        <v>0.86430496924469924</v>
      </c>
      <c r="T17" s="36">
        <v>0.51603640775254789</v>
      </c>
      <c r="U17" s="36">
        <v>0.36212649961692162</v>
      </c>
      <c r="V17" s="48"/>
    </row>
    <row r="18" spans="2:22" x14ac:dyDescent="0.3">
      <c r="B18" s="57"/>
      <c r="C18" s="27" t="s">
        <v>12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4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48"/>
    </row>
    <row r="19" spans="2:22" x14ac:dyDescent="0.3">
      <c r="B19" s="57"/>
      <c r="C19" s="29" t="s">
        <v>84</v>
      </c>
      <c r="D19" s="36">
        <v>1.0947540077958018</v>
      </c>
      <c r="E19" s="36">
        <v>0</v>
      </c>
      <c r="F19" s="36">
        <v>4.1611574572293338E-3</v>
      </c>
      <c r="G19" s="36">
        <v>2.8025903910788212</v>
      </c>
      <c r="H19" s="36">
        <v>0</v>
      </c>
      <c r="I19" s="36">
        <v>0</v>
      </c>
      <c r="J19" s="36">
        <v>0.74163559473021257</v>
      </c>
      <c r="K19" s="36">
        <v>0.38129645892894715</v>
      </c>
      <c r="L19" s="36">
        <v>0.56386408893832562</v>
      </c>
      <c r="M19" s="36">
        <v>0.74811443689558821</v>
      </c>
      <c r="N19" s="36">
        <v>0.9702251987560313</v>
      </c>
      <c r="O19" s="34">
        <v>0.46630636421475813</v>
      </c>
      <c r="P19" s="36">
        <v>0.32653110334064878</v>
      </c>
      <c r="Q19" s="36">
        <v>0</v>
      </c>
      <c r="R19" s="36">
        <v>0.76272226737594384</v>
      </c>
      <c r="S19" s="36">
        <v>0.90556436788046746</v>
      </c>
      <c r="T19" s="36">
        <v>0.33408856428285805</v>
      </c>
      <c r="U19" s="36">
        <v>0.54084525378338677</v>
      </c>
      <c r="V19" s="48"/>
    </row>
    <row r="20" spans="2:22" x14ac:dyDescent="0.3">
      <c r="B20" s="57"/>
      <c r="C20" s="27" t="s">
        <v>13</v>
      </c>
      <c r="D20" s="36">
        <v>9.2928226370641784E-2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5.4202797054161568E-2</v>
      </c>
      <c r="M20" s="36">
        <v>0.38379316044823253</v>
      </c>
      <c r="N20" s="36">
        <v>5.8720378115139131E-2</v>
      </c>
      <c r="O20" s="34">
        <v>0.40338771574075993</v>
      </c>
      <c r="P20" s="36">
        <v>1.0870137021111144</v>
      </c>
      <c r="Q20" s="36">
        <v>0</v>
      </c>
      <c r="R20" s="36">
        <v>0.11758363799302288</v>
      </c>
      <c r="S20" s="36">
        <v>0</v>
      </c>
      <c r="T20" s="36">
        <v>0</v>
      </c>
      <c r="U20" s="36">
        <v>0.18852928227054414</v>
      </c>
      <c r="V20" s="48"/>
    </row>
    <row r="21" spans="2:22" x14ac:dyDescent="0.3">
      <c r="B21" s="57"/>
      <c r="C21" s="27" t="s">
        <v>85</v>
      </c>
      <c r="D21" s="36">
        <v>4.2276930599773523E-3</v>
      </c>
      <c r="E21" s="36">
        <v>0</v>
      </c>
      <c r="F21" s="36">
        <v>0</v>
      </c>
      <c r="G21" s="36">
        <v>0.43326805730716722</v>
      </c>
      <c r="H21" s="36">
        <v>0</v>
      </c>
      <c r="I21" s="36">
        <v>0</v>
      </c>
      <c r="J21" s="36">
        <v>0.8904978862243198</v>
      </c>
      <c r="K21" s="36">
        <v>0</v>
      </c>
      <c r="L21" s="36">
        <v>0.72591862201962376</v>
      </c>
      <c r="M21" s="36">
        <v>1.0275020047783721</v>
      </c>
      <c r="N21" s="36">
        <v>0.65393283448181949</v>
      </c>
      <c r="O21" s="34">
        <v>0</v>
      </c>
      <c r="P21" s="36">
        <v>0.9575284093301909</v>
      </c>
      <c r="Q21" s="36">
        <v>0</v>
      </c>
      <c r="R21" s="36">
        <v>0.95847489130304075</v>
      </c>
      <c r="S21" s="36">
        <v>0</v>
      </c>
      <c r="T21" s="36">
        <v>0</v>
      </c>
      <c r="U21" s="36">
        <v>0.50291384548219431</v>
      </c>
      <c r="V21" s="48"/>
    </row>
    <row r="22" spans="2:22" x14ac:dyDescent="0.3">
      <c r="B22" s="57"/>
      <c r="C22" s="27" t="s">
        <v>14</v>
      </c>
      <c r="D22" s="36">
        <v>0</v>
      </c>
      <c r="E22" s="36">
        <v>0</v>
      </c>
      <c r="F22" s="36">
        <v>0</v>
      </c>
      <c r="G22" s="36">
        <v>0.1948260170866431</v>
      </c>
      <c r="H22" s="36">
        <v>0</v>
      </c>
      <c r="I22" s="36">
        <v>0</v>
      </c>
      <c r="J22" s="36">
        <v>0.174177860761556</v>
      </c>
      <c r="K22" s="36">
        <v>0.23085564556644517</v>
      </c>
      <c r="L22" s="36">
        <v>0.17256026074186684</v>
      </c>
      <c r="M22" s="36">
        <v>0.21171609305645198</v>
      </c>
      <c r="N22" s="36">
        <v>0.18189185001628241</v>
      </c>
      <c r="O22" s="34">
        <v>0.30414094530076763</v>
      </c>
      <c r="P22" s="36">
        <v>0.12670617506624821</v>
      </c>
      <c r="Q22" s="36">
        <v>0</v>
      </c>
      <c r="R22" s="36">
        <v>0.1858145028691926</v>
      </c>
      <c r="S22" s="36">
        <v>0.38341309065690871</v>
      </c>
      <c r="T22" s="36">
        <v>0.23411939681122776</v>
      </c>
      <c r="U22" s="36">
        <v>0.1524131032980218</v>
      </c>
      <c r="V22" s="48"/>
    </row>
    <row r="23" spans="2:22" x14ac:dyDescent="0.3">
      <c r="B23" s="57"/>
      <c r="C23" s="27" t="s">
        <v>81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4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48"/>
    </row>
    <row r="24" spans="2:22" x14ac:dyDescent="0.3">
      <c r="B24" s="57"/>
      <c r="C24" s="27" t="s">
        <v>15</v>
      </c>
      <c r="D24" s="36">
        <v>2.1272609746500972</v>
      </c>
      <c r="E24" s="36">
        <v>0</v>
      </c>
      <c r="F24" s="36">
        <v>0.31789964044533736</v>
      </c>
      <c r="G24" s="36">
        <v>1.0949573379444375</v>
      </c>
      <c r="H24" s="36">
        <v>0</v>
      </c>
      <c r="I24" s="36">
        <v>0</v>
      </c>
      <c r="J24" s="36">
        <v>1.5498062715275815</v>
      </c>
      <c r="K24" s="36">
        <v>0.73078672130386713</v>
      </c>
      <c r="L24" s="36">
        <v>1.3651800981374371</v>
      </c>
      <c r="M24" s="36">
        <v>0.9268697286400075</v>
      </c>
      <c r="N24" s="36">
        <v>1.1523600666992218</v>
      </c>
      <c r="O24" s="34">
        <v>6.6128136914620023E-2</v>
      </c>
      <c r="P24" s="36">
        <v>1.8026804580287281</v>
      </c>
      <c r="Q24" s="36">
        <v>0</v>
      </c>
      <c r="R24" s="36">
        <v>1.2770905264643539</v>
      </c>
      <c r="S24" s="36">
        <v>2.3063917691329738</v>
      </c>
      <c r="T24" s="36">
        <v>1.0176541723852397</v>
      </c>
      <c r="U24" s="36">
        <v>1.0757679249999721</v>
      </c>
      <c r="V24" s="48"/>
    </row>
    <row r="25" spans="2:22" x14ac:dyDescent="0.3">
      <c r="B25" s="57"/>
      <c r="C25" s="27" t="s">
        <v>48</v>
      </c>
      <c r="D25" s="36">
        <v>0</v>
      </c>
      <c r="E25" s="36">
        <v>0</v>
      </c>
      <c r="F25" s="36">
        <v>0</v>
      </c>
      <c r="G25" s="36">
        <v>8.4817623376177612E-2</v>
      </c>
      <c r="H25" s="36">
        <v>0</v>
      </c>
      <c r="I25" s="36">
        <v>0</v>
      </c>
      <c r="J25" s="36">
        <v>3.0092061315592066E-2</v>
      </c>
      <c r="K25" s="36">
        <v>2.5151174168535441E-2</v>
      </c>
      <c r="L25" s="36">
        <v>2.0418449373854272E-2</v>
      </c>
      <c r="M25" s="36">
        <v>0</v>
      </c>
      <c r="N25" s="36">
        <v>0</v>
      </c>
      <c r="O25" s="34">
        <v>0</v>
      </c>
      <c r="P25" s="36">
        <v>0</v>
      </c>
      <c r="Q25" s="36">
        <v>0</v>
      </c>
      <c r="R25" s="36">
        <v>0</v>
      </c>
      <c r="S25" s="36">
        <v>3.420406824922502E-2</v>
      </c>
      <c r="T25" s="36">
        <v>3.0240219894767113E-2</v>
      </c>
      <c r="U25" s="36">
        <v>1.0674286279807647E-2</v>
      </c>
      <c r="V25" s="48"/>
    </row>
    <row r="26" spans="2:22" x14ac:dyDescent="0.3">
      <c r="B26" s="57"/>
      <c r="C26" s="27" t="s">
        <v>16</v>
      </c>
      <c r="D26" s="36">
        <v>7.0290002412045874E-2</v>
      </c>
      <c r="E26" s="36">
        <v>0</v>
      </c>
      <c r="F26" s="36">
        <v>1.1442153431128541</v>
      </c>
      <c r="G26" s="36">
        <v>0.54927521559503989</v>
      </c>
      <c r="H26" s="36">
        <v>0</v>
      </c>
      <c r="I26" s="36">
        <v>0</v>
      </c>
      <c r="J26" s="36">
        <v>1.0581074976719529</v>
      </c>
      <c r="K26" s="36">
        <v>0.51230225566709897</v>
      </c>
      <c r="L26" s="36">
        <v>0.87961896574249476</v>
      </c>
      <c r="M26" s="36">
        <v>0.66022496190056412</v>
      </c>
      <c r="N26" s="36">
        <v>0.67717186006094154</v>
      </c>
      <c r="O26" s="34">
        <v>0</v>
      </c>
      <c r="P26" s="36">
        <v>0.91073497505071588</v>
      </c>
      <c r="Q26" s="36">
        <v>0</v>
      </c>
      <c r="R26" s="36">
        <v>0.81053101586791387</v>
      </c>
      <c r="S26" s="36">
        <v>0.92923377038625077</v>
      </c>
      <c r="T26" s="36">
        <v>0.7268617505157472</v>
      </c>
      <c r="U26" s="36">
        <v>0.78119202890623229</v>
      </c>
      <c r="V26" s="48"/>
    </row>
    <row r="27" spans="2:22" x14ac:dyDescent="0.3">
      <c r="B27" s="57"/>
      <c r="C27" s="27" t="s">
        <v>17</v>
      </c>
      <c r="D27" s="36">
        <v>0</v>
      </c>
      <c r="E27" s="36">
        <v>0</v>
      </c>
      <c r="F27" s="36">
        <v>3.2665577865210143E-3</v>
      </c>
      <c r="G27" s="36">
        <v>0</v>
      </c>
      <c r="H27" s="36">
        <v>0</v>
      </c>
      <c r="I27" s="36">
        <v>0</v>
      </c>
      <c r="J27" s="36">
        <v>0.15678133722968488</v>
      </c>
      <c r="K27" s="36">
        <v>0.64304196369762678</v>
      </c>
      <c r="L27" s="36">
        <v>0.1400233033380853</v>
      </c>
      <c r="M27" s="36">
        <v>0</v>
      </c>
      <c r="N27" s="36">
        <v>0.12763618488344136</v>
      </c>
      <c r="O27" s="34">
        <v>0.3159947753542468</v>
      </c>
      <c r="P27" s="36">
        <v>0</v>
      </c>
      <c r="Q27" s="36">
        <v>0</v>
      </c>
      <c r="R27" s="36">
        <v>4.2039925735262058E-2</v>
      </c>
      <c r="S27" s="36">
        <v>2.3721614668673578</v>
      </c>
      <c r="T27" s="36">
        <v>0.59020802702381281</v>
      </c>
      <c r="U27" s="36">
        <v>0.19989954534128335</v>
      </c>
      <c r="V27" s="48"/>
    </row>
    <row r="28" spans="2:22" x14ac:dyDescent="0.3">
      <c r="B28" s="57"/>
      <c r="C28" s="27" t="s">
        <v>18</v>
      </c>
      <c r="D28" s="36">
        <v>0.23365241462381153</v>
      </c>
      <c r="E28" s="36">
        <v>0</v>
      </c>
      <c r="F28" s="36">
        <v>0</v>
      </c>
      <c r="G28" s="36">
        <v>0.51257559133149633</v>
      </c>
      <c r="H28" s="36">
        <v>0</v>
      </c>
      <c r="I28" s="36">
        <v>0</v>
      </c>
      <c r="J28" s="36">
        <v>4.3555458988833902E-3</v>
      </c>
      <c r="K28" s="36">
        <v>0</v>
      </c>
      <c r="L28" s="36">
        <v>0</v>
      </c>
      <c r="M28" s="36">
        <v>1.3721280363853715E-2</v>
      </c>
      <c r="N28" s="36">
        <v>0</v>
      </c>
      <c r="O28" s="34">
        <v>0</v>
      </c>
      <c r="P28" s="36">
        <v>0</v>
      </c>
      <c r="Q28" s="36">
        <v>0</v>
      </c>
      <c r="R28" s="36">
        <v>1.1380998688182487E-2</v>
      </c>
      <c r="S28" s="36">
        <v>0</v>
      </c>
      <c r="T28" s="36">
        <v>0</v>
      </c>
      <c r="U28" s="36">
        <v>1.113945064414003E-2</v>
      </c>
      <c r="V28" s="48"/>
    </row>
    <row r="29" spans="2:22" x14ac:dyDescent="0.3">
      <c r="B29" s="57"/>
      <c r="C29" s="27" t="s">
        <v>82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4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48"/>
    </row>
    <row r="30" spans="2:22" x14ac:dyDescent="0.3">
      <c r="B30" s="57"/>
      <c r="C30" s="27" t="s">
        <v>19</v>
      </c>
      <c r="D30" s="36">
        <v>2.0970205912165616E-2</v>
      </c>
      <c r="E30" s="36">
        <v>0</v>
      </c>
      <c r="F30" s="36">
        <v>0.29816113829179341</v>
      </c>
      <c r="G30" s="36">
        <v>2.867037038002888E-3</v>
      </c>
      <c r="H30" s="36">
        <v>0</v>
      </c>
      <c r="I30" s="36">
        <v>0</v>
      </c>
      <c r="J30" s="36">
        <v>1.0073803309318146</v>
      </c>
      <c r="K30" s="36">
        <v>1.3890130689263027</v>
      </c>
      <c r="L30" s="36">
        <v>0.83155246825210771</v>
      </c>
      <c r="M30" s="36">
        <v>1.0798446253997884</v>
      </c>
      <c r="N30" s="36">
        <v>0.89975834311648883</v>
      </c>
      <c r="O30" s="34">
        <v>0.98277217550110774</v>
      </c>
      <c r="P30" s="36">
        <v>6.6951202599633636E-2</v>
      </c>
      <c r="Q30" s="36">
        <v>0</v>
      </c>
      <c r="R30" s="36">
        <v>0.79364161173697945</v>
      </c>
      <c r="S30" s="36">
        <v>3.0659974847493796</v>
      </c>
      <c r="T30" s="36">
        <v>1.1121860460935362</v>
      </c>
      <c r="U30" s="36">
        <v>0.74688191058427833</v>
      </c>
      <c r="V30" s="48"/>
    </row>
    <row r="31" spans="2:22" x14ac:dyDescent="0.3">
      <c r="B31" s="57"/>
      <c r="C31" s="27" t="s">
        <v>20</v>
      </c>
      <c r="D31" s="36">
        <v>0.28758073774998277</v>
      </c>
      <c r="E31" s="36">
        <v>0</v>
      </c>
      <c r="F31" s="36">
        <v>0</v>
      </c>
      <c r="G31" s="36">
        <v>7.5838865008393305E-2</v>
      </c>
      <c r="H31" s="36">
        <v>0</v>
      </c>
      <c r="I31" s="36">
        <v>0</v>
      </c>
      <c r="J31" s="36">
        <v>7.400172924571416E-2</v>
      </c>
      <c r="K31" s="36">
        <v>0</v>
      </c>
      <c r="L31" s="36">
        <v>6.7214681189111128E-2</v>
      </c>
      <c r="M31" s="36">
        <v>6.4923679185203392E-2</v>
      </c>
      <c r="N31" s="36">
        <v>7.0327691901132819E-2</v>
      </c>
      <c r="O31" s="34">
        <v>0</v>
      </c>
      <c r="P31" s="36">
        <v>7.9362497354000763E-2</v>
      </c>
      <c r="Q31" s="36">
        <v>0</v>
      </c>
      <c r="R31" s="36">
        <v>6.4760088030493226E-2</v>
      </c>
      <c r="S31" s="36">
        <v>6.9541384105990894E-2</v>
      </c>
      <c r="T31" s="36">
        <v>5.3304282394864622E-2</v>
      </c>
      <c r="U31" s="36">
        <v>4.909164773624463E-2</v>
      </c>
      <c r="V31" s="48"/>
    </row>
    <row r="32" spans="2:22" ht="14" thickBot="1" x14ac:dyDescent="0.35">
      <c r="B32" s="58"/>
      <c r="C32" s="27" t="s">
        <v>21</v>
      </c>
      <c r="D32" s="36">
        <v>0.22774829432116475</v>
      </c>
      <c r="E32" s="36">
        <v>0</v>
      </c>
      <c r="F32" s="36">
        <v>0.33982982389486566</v>
      </c>
      <c r="G32" s="36">
        <v>0.873474975532196</v>
      </c>
      <c r="H32" s="36">
        <v>0</v>
      </c>
      <c r="I32" s="36">
        <v>0</v>
      </c>
      <c r="J32" s="36">
        <v>0.74774986147959033</v>
      </c>
      <c r="K32" s="36">
        <v>0.22580670227756375</v>
      </c>
      <c r="L32" s="36">
        <v>0.51516048558246441</v>
      </c>
      <c r="M32" s="36">
        <v>0.77587984899023243</v>
      </c>
      <c r="N32" s="36">
        <v>0.84549176010376237</v>
      </c>
      <c r="O32" s="34">
        <v>1.7260463630019238E-2</v>
      </c>
      <c r="P32" s="36">
        <v>0.49628447353036342</v>
      </c>
      <c r="Q32" s="36">
        <v>0</v>
      </c>
      <c r="R32" s="36">
        <v>0.86429057479782634</v>
      </c>
      <c r="S32" s="36">
        <v>0.64052824608851122</v>
      </c>
      <c r="T32" s="36">
        <v>0.66045286929702318</v>
      </c>
      <c r="U32" s="36">
        <v>0.55978910698107676</v>
      </c>
      <c r="V32" s="48"/>
    </row>
    <row r="33" spans="2:22" ht="14" thickBot="1" x14ac:dyDescent="0.35">
      <c r="B33" s="28" t="s">
        <v>46</v>
      </c>
      <c r="C33" s="29" t="s">
        <v>46</v>
      </c>
      <c r="D33" s="36">
        <v>8.1198323038820952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4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2.8134763147371136E-2</v>
      </c>
      <c r="V33" s="48"/>
    </row>
    <row r="34" spans="2:22" ht="14" thickBot="1" x14ac:dyDescent="0.35">
      <c r="B34" s="26" t="s">
        <v>65</v>
      </c>
      <c r="C34" s="29" t="s">
        <v>65</v>
      </c>
      <c r="D34" s="36">
        <v>2.9938997085697827</v>
      </c>
      <c r="E34" s="36">
        <v>1.8845362555099752E-3</v>
      </c>
      <c r="F34" s="36">
        <v>1.9050445471402878E-2</v>
      </c>
      <c r="G34" s="36">
        <v>2.9457080723488822</v>
      </c>
      <c r="H34" s="36">
        <v>0</v>
      </c>
      <c r="I34" s="36">
        <v>0</v>
      </c>
      <c r="J34" s="36">
        <v>2.383982212485583</v>
      </c>
      <c r="K34" s="36">
        <v>0</v>
      </c>
      <c r="L34" s="36">
        <v>2.1398572930950848</v>
      </c>
      <c r="M34" s="36">
        <v>2.4372519233114986</v>
      </c>
      <c r="N34" s="36">
        <v>2.0846318196948235</v>
      </c>
      <c r="O34" s="34">
        <v>3.9040163112433968</v>
      </c>
      <c r="P34" s="36">
        <v>2.6463891279415974</v>
      </c>
      <c r="Q34" s="36">
        <v>0</v>
      </c>
      <c r="R34" s="36">
        <v>2.3365492049594816</v>
      </c>
      <c r="S34" s="36">
        <v>1.4106724026566642</v>
      </c>
      <c r="T34" s="36">
        <v>1.7409797920456331</v>
      </c>
      <c r="U34" s="36">
        <v>1.5953112928834667</v>
      </c>
      <c r="V34" s="48"/>
    </row>
    <row r="35" spans="2:22" ht="26.5" thickBot="1" x14ac:dyDescent="0.35">
      <c r="B35" s="31" t="s">
        <v>22</v>
      </c>
      <c r="C35" s="29" t="s">
        <v>22</v>
      </c>
      <c r="D35" s="36">
        <v>3.3839282667097494</v>
      </c>
      <c r="E35" s="36">
        <v>0</v>
      </c>
      <c r="F35" s="36">
        <v>0.2024664170939747</v>
      </c>
      <c r="G35" s="36">
        <v>0.33087728827208512</v>
      </c>
      <c r="H35" s="36">
        <v>0</v>
      </c>
      <c r="I35" s="36">
        <v>0</v>
      </c>
      <c r="J35" s="36">
        <v>0.37089157199260842</v>
      </c>
      <c r="K35" s="36">
        <v>7.5135691944193894E-2</v>
      </c>
      <c r="L35" s="36">
        <v>0.51832976454072344</v>
      </c>
      <c r="M35" s="36">
        <v>0.5129143303902044</v>
      </c>
      <c r="N35" s="36">
        <v>0.45249450063731156</v>
      </c>
      <c r="O35" s="34">
        <v>0.4951323400227633</v>
      </c>
      <c r="P35" s="36">
        <v>0.56395434696789537</v>
      </c>
      <c r="Q35" s="36">
        <v>0</v>
      </c>
      <c r="R35" s="36">
        <v>0.49139270237627986</v>
      </c>
      <c r="S35" s="36">
        <v>0.43903706604925863</v>
      </c>
      <c r="T35" s="36">
        <v>0.24551640626623203</v>
      </c>
      <c r="U35" s="36">
        <v>0.3694102084720664</v>
      </c>
      <c r="V35" s="48"/>
    </row>
    <row r="36" spans="2:22" x14ac:dyDescent="0.3">
      <c r="B36" s="61" t="s">
        <v>23</v>
      </c>
      <c r="C36" s="29" t="s">
        <v>24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4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48"/>
    </row>
    <row r="37" spans="2:22" x14ac:dyDescent="0.3">
      <c r="B37" s="62"/>
      <c r="C37" s="29" t="s">
        <v>25</v>
      </c>
      <c r="D37" s="36">
        <v>0</v>
      </c>
      <c r="E37" s="36">
        <v>0</v>
      </c>
      <c r="F37" s="36">
        <v>1.6020310441716597E-6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4">
        <v>0</v>
      </c>
      <c r="P37" s="36">
        <v>0</v>
      </c>
      <c r="Q37" s="36">
        <v>11.54523104351771</v>
      </c>
      <c r="R37" s="36">
        <v>0</v>
      </c>
      <c r="S37" s="36">
        <v>0</v>
      </c>
      <c r="T37" s="36">
        <v>0</v>
      </c>
      <c r="U37" s="36">
        <v>0.32939689879419626</v>
      </c>
      <c r="V37" s="48"/>
    </row>
    <row r="38" spans="2:22" x14ac:dyDescent="0.3">
      <c r="B38" s="62"/>
      <c r="C38" s="29" t="s">
        <v>87</v>
      </c>
      <c r="D38" s="36">
        <v>0</v>
      </c>
      <c r="E38" s="36">
        <v>4.7292106221571144</v>
      </c>
      <c r="F38" s="36">
        <v>6.0197803972984039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4">
        <v>0</v>
      </c>
      <c r="P38" s="36">
        <v>1.1101013249914089</v>
      </c>
      <c r="Q38" s="36">
        <v>0</v>
      </c>
      <c r="R38" s="36">
        <v>0</v>
      </c>
      <c r="S38" s="36">
        <v>0</v>
      </c>
      <c r="T38" s="36">
        <v>2.2298073206630993</v>
      </c>
      <c r="U38" s="36">
        <v>1.2028634920998131</v>
      </c>
      <c r="V38" s="48"/>
    </row>
    <row r="39" spans="2:22" x14ac:dyDescent="0.3">
      <c r="B39" s="62"/>
      <c r="C39" s="29" t="s">
        <v>26</v>
      </c>
      <c r="D39" s="36">
        <v>39.302245271377579</v>
      </c>
      <c r="E39" s="36">
        <v>1.9368651578277114</v>
      </c>
      <c r="F39" s="36">
        <v>5.3278345950955961</v>
      </c>
      <c r="G39" s="36">
        <v>38.741159748872498</v>
      </c>
      <c r="H39" s="36">
        <v>55.756141986931951</v>
      </c>
      <c r="I39" s="36">
        <v>56.073639269454468</v>
      </c>
      <c r="J39" s="36">
        <v>31.908785720555365</v>
      </c>
      <c r="K39" s="36">
        <v>39.831415024535346</v>
      </c>
      <c r="L39" s="36">
        <v>31.664918773438394</v>
      </c>
      <c r="M39" s="36">
        <v>29.539878555169626</v>
      </c>
      <c r="N39" s="36">
        <v>31.356490766645301</v>
      </c>
      <c r="O39" s="34">
        <v>33.481731248550624</v>
      </c>
      <c r="P39" s="36">
        <v>30.607002076452517</v>
      </c>
      <c r="Q39" s="36">
        <v>26.893469937567289</v>
      </c>
      <c r="R39" s="36">
        <v>30.72980306256386</v>
      </c>
      <c r="S39" s="36">
        <v>23.630957998997062</v>
      </c>
      <c r="T39" s="36">
        <v>29.588629995471511</v>
      </c>
      <c r="U39" s="36">
        <v>28.070124676742815</v>
      </c>
      <c r="V39" s="48"/>
    </row>
    <row r="40" spans="2:22" x14ac:dyDescent="0.3">
      <c r="B40" s="62"/>
      <c r="C40" s="29" t="s">
        <v>27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4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48"/>
    </row>
    <row r="41" spans="2:22" x14ac:dyDescent="0.3">
      <c r="B41" s="62"/>
      <c r="C41" s="29" t="s">
        <v>28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4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48"/>
    </row>
    <row r="42" spans="2:22" x14ac:dyDescent="0.3">
      <c r="B42" s="62"/>
      <c r="C42" s="29" t="s">
        <v>29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4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48"/>
    </row>
    <row r="43" spans="2:22" x14ac:dyDescent="0.3">
      <c r="B43" s="62"/>
      <c r="C43" s="29" t="s">
        <v>30</v>
      </c>
      <c r="D43" s="36">
        <v>1.8300978938062225</v>
      </c>
      <c r="E43" s="36">
        <v>0</v>
      </c>
      <c r="F43" s="36">
        <v>0</v>
      </c>
      <c r="G43" s="36">
        <v>6.2099106015071301</v>
      </c>
      <c r="H43" s="36">
        <v>9.7813898201628149</v>
      </c>
      <c r="I43" s="36">
        <v>0</v>
      </c>
      <c r="J43" s="36">
        <v>0.45936561614834603</v>
      </c>
      <c r="K43" s="36">
        <v>0.4470654344559154</v>
      </c>
      <c r="L43" s="36">
        <v>0.44368604984426735</v>
      </c>
      <c r="M43" s="36">
        <v>0.45721588308087296</v>
      </c>
      <c r="N43" s="36">
        <v>0.39886346002973472</v>
      </c>
      <c r="O43" s="34">
        <v>0.39713597770223874</v>
      </c>
      <c r="P43" s="36">
        <v>0.47451881495598153</v>
      </c>
      <c r="Q43" s="36">
        <v>0</v>
      </c>
      <c r="R43" s="36">
        <v>0.44806653893404069</v>
      </c>
      <c r="S43" s="36">
        <v>0.77316950251034045</v>
      </c>
      <c r="T43" s="36">
        <v>0.4130660386933338</v>
      </c>
      <c r="U43" s="36">
        <v>0.50791913612660933</v>
      </c>
      <c r="V43" s="48"/>
    </row>
    <row r="44" spans="2:22" x14ac:dyDescent="0.3">
      <c r="B44" s="62"/>
      <c r="C44" s="29" t="s">
        <v>31</v>
      </c>
      <c r="D44" s="36">
        <v>0</v>
      </c>
      <c r="E44" s="36">
        <v>9.072253536129427</v>
      </c>
      <c r="F44" s="36">
        <v>24.797622891795832</v>
      </c>
      <c r="G44" s="36">
        <v>0</v>
      </c>
      <c r="H44" s="36">
        <v>2.6160271477781358</v>
      </c>
      <c r="I44" s="36">
        <v>0</v>
      </c>
      <c r="J44" s="36">
        <v>1.8257877012289925</v>
      </c>
      <c r="K44" s="36">
        <v>1.7215115961424321</v>
      </c>
      <c r="L44" s="36">
        <v>1.9391606517629933</v>
      </c>
      <c r="M44" s="36">
        <v>3.1548290678835156</v>
      </c>
      <c r="N44" s="36">
        <v>2.0287087415080767</v>
      </c>
      <c r="O44" s="34">
        <v>1.7499457942477432</v>
      </c>
      <c r="P44" s="36">
        <v>1.9864024245056466</v>
      </c>
      <c r="Q44" s="36">
        <v>29.922316166141783</v>
      </c>
      <c r="R44" s="36">
        <v>2.1879939868351195</v>
      </c>
      <c r="S44" s="36">
        <v>0</v>
      </c>
      <c r="T44" s="36">
        <v>2.2801867014122217</v>
      </c>
      <c r="U44" s="36">
        <v>6.0873402833382206</v>
      </c>
      <c r="V44" s="48"/>
    </row>
    <row r="45" spans="2:22" x14ac:dyDescent="0.3">
      <c r="B45" s="62"/>
      <c r="C45" s="29" t="s">
        <v>32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4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48"/>
    </row>
    <row r="46" spans="2:22" x14ac:dyDescent="0.3">
      <c r="B46" s="62"/>
      <c r="C46" s="29" t="s">
        <v>33</v>
      </c>
      <c r="D46" s="36">
        <v>15.790577112807011</v>
      </c>
      <c r="E46" s="36">
        <v>76.82978291439872</v>
      </c>
      <c r="F46" s="36">
        <v>32.570142315534518</v>
      </c>
      <c r="G46" s="36">
        <v>10.592538504202469</v>
      </c>
      <c r="H46" s="36">
        <v>26.76508325394175</v>
      </c>
      <c r="I46" s="36">
        <v>25.412167807467867</v>
      </c>
      <c r="J46" s="36">
        <v>37.714467487435869</v>
      </c>
      <c r="K46" s="36">
        <v>46.634381146212874</v>
      </c>
      <c r="L46" s="36">
        <v>35.730010565217064</v>
      </c>
      <c r="M46" s="36">
        <v>35.960540987888692</v>
      </c>
      <c r="N46" s="36">
        <v>35.674426248338804</v>
      </c>
      <c r="O46" s="34">
        <v>32.289433661916767</v>
      </c>
      <c r="P46" s="36">
        <v>34.931027519671758</v>
      </c>
      <c r="Q46" s="36">
        <v>24.314775086018074</v>
      </c>
      <c r="R46" s="36">
        <v>35.984359345828295</v>
      </c>
      <c r="S46" s="36">
        <v>45.828039156078027</v>
      </c>
      <c r="T46" s="36">
        <v>34.956036090874449</v>
      </c>
      <c r="U46" s="36">
        <v>36.195292436965268</v>
      </c>
      <c r="V46" s="48"/>
    </row>
    <row r="47" spans="2:22" ht="14" thickBot="1" x14ac:dyDescent="0.35">
      <c r="B47" s="62"/>
      <c r="C47" s="29" t="s">
        <v>34</v>
      </c>
      <c r="D47" s="36">
        <v>2.6482308729195458</v>
      </c>
      <c r="E47" s="36">
        <v>0</v>
      </c>
      <c r="F47" s="36">
        <v>1.3810330388483842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4">
        <v>0</v>
      </c>
      <c r="P47" s="36">
        <v>0</v>
      </c>
      <c r="Q47" s="36">
        <v>0</v>
      </c>
      <c r="R47" s="36">
        <v>0</v>
      </c>
      <c r="S47" s="36">
        <v>2.0382012356515427</v>
      </c>
      <c r="T47" s="36">
        <v>0</v>
      </c>
      <c r="U47" s="36">
        <v>0.2417624378115758</v>
      </c>
      <c r="V47" s="48"/>
    </row>
    <row r="48" spans="2:22" ht="14" thickBot="1" x14ac:dyDescent="0.35">
      <c r="B48" s="51" t="s">
        <v>86</v>
      </c>
      <c r="C48" s="27" t="s">
        <v>86</v>
      </c>
      <c r="D48" s="36">
        <v>2.9946333733271331</v>
      </c>
      <c r="E48" s="36">
        <v>6.4765176636936843</v>
      </c>
      <c r="F48" s="36">
        <v>4.5692454365806725</v>
      </c>
      <c r="G48" s="36">
        <v>1.4857125290623827</v>
      </c>
      <c r="H48" s="36">
        <v>1.9091092328198016</v>
      </c>
      <c r="I48" s="36">
        <v>1.5742734176475182</v>
      </c>
      <c r="J48" s="36">
        <v>2.8108646926100533</v>
      </c>
      <c r="K48" s="36">
        <v>3.0560737830843436</v>
      </c>
      <c r="L48" s="36">
        <v>3.7189739704276121</v>
      </c>
      <c r="M48" s="36">
        <v>3.761615181409951</v>
      </c>
      <c r="N48" s="36">
        <v>3.2002293643645885</v>
      </c>
      <c r="O48" s="34">
        <v>2.0063416049329135</v>
      </c>
      <c r="P48" s="36">
        <v>3.0992489041355924</v>
      </c>
      <c r="Q48" s="36">
        <v>7.3242077667551371</v>
      </c>
      <c r="R48" s="36">
        <v>4.0724986138781674</v>
      </c>
      <c r="S48" s="36">
        <v>2.2954785283874344</v>
      </c>
      <c r="T48" s="36">
        <v>6.6615052221492306</v>
      </c>
      <c r="U48" s="36">
        <v>3.7990643655556373</v>
      </c>
      <c r="V48" s="48"/>
    </row>
    <row r="49" spans="2:22" x14ac:dyDescent="0.3">
      <c r="B49" s="10" t="s">
        <v>35</v>
      </c>
      <c r="C49" s="11"/>
      <c r="D49" s="37">
        <v>100</v>
      </c>
      <c r="E49" s="37">
        <v>100</v>
      </c>
      <c r="F49" s="37">
        <v>100</v>
      </c>
      <c r="G49" s="37">
        <v>100</v>
      </c>
      <c r="H49" s="37">
        <v>100</v>
      </c>
      <c r="I49" s="37">
        <v>100</v>
      </c>
      <c r="J49" s="37">
        <v>100</v>
      </c>
      <c r="K49" s="37">
        <v>100</v>
      </c>
      <c r="L49" s="37">
        <v>100</v>
      </c>
      <c r="M49" s="37">
        <v>100</v>
      </c>
      <c r="N49" s="37">
        <v>100</v>
      </c>
      <c r="O49" s="37">
        <v>100</v>
      </c>
      <c r="P49" s="37">
        <v>100</v>
      </c>
      <c r="Q49" s="37">
        <v>100</v>
      </c>
      <c r="R49" s="37">
        <v>100</v>
      </c>
      <c r="S49" s="37">
        <v>100</v>
      </c>
      <c r="T49" s="37">
        <v>100</v>
      </c>
      <c r="U49" s="37">
        <v>100</v>
      </c>
      <c r="V49" s="48"/>
    </row>
    <row r="51" spans="2:22" ht="115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</sheetData>
  <sortState xmlns:xlrd2="http://schemas.microsoft.com/office/spreadsheetml/2017/richdata2" ref="C9:W30">
    <sortCondition ref="C9"/>
  </sortState>
  <mergeCells count="5">
    <mergeCell ref="B2:T2"/>
    <mergeCell ref="B5:C5"/>
    <mergeCell ref="B9:B32"/>
    <mergeCell ref="B51:U51"/>
    <mergeCell ref="B36:B47"/>
  </mergeCells>
  <phoneticPr fontId="4" type="noConversion"/>
  <conditionalFormatting sqref="C33:C37 D6:E7 I6:U37 D8:H37 D39:U49 C39:C47">
    <cfRule type="cellIs" dxfId="15" priority="16" stopIfTrue="1" operator="equal">
      <formula>0</formula>
    </cfRule>
  </conditionalFormatting>
  <conditionalFormatting sqref="O6">
    <cfRule type="cellIs" dxfId="14" priority="15" stopIfTrue="1" operator="equal">
      <formula>0</formula>
    </cfRule>
  </conditionalFormatting>
  <conditionalFormatting sqref="O7">
    <cfRule type="cellIs" dxfId="13" priority="14" stopIfTrue="1" operator="equal">
      <formula>0</formula>
    </cfRule>
  </conditionalFormatting>
  <conditionalFormatting sqref="G6:U6">
    <cfRule type="cellIs" dxfId="12" priority="13" stopIfTrue="1" operator="equal">
      <formula>0</formula>
    </cfRule>
  </conditionalFormatting>
  <conditionalFormatting sqref="F6">
    <cfRule type="cellIs" dxfId="11" priority="12" stopIfTrue="1" operator="equal">
      <formula>0</formula>
    </cfRule>
  </conditionalFormatting>
  <conditionalFormatting sqref="G7:U7">
    <cfRule type="cellIs" dxfId="10" priority="11" stopIfTrue="1" operator="equal">
      <formula>0</formula>
    </cfRule>
  </conditionalFormatting>
  <conditionalFormatting sqref="F7">
    <cfRule type="cellIs" dxfId="9" priority="10" stopIfTrue="1" operator="equal">
      <formula>0</formula>
    </cfRule>
  </conditionalFormatting>
  <conditionalFormatting sqref="C6">
    <cfRule type="cellIs" dxfId="8" priority="9" stopIfTrue="1" operator="equal">
      <formula>0</formula>
    </cfRule>
  </conditionalFormatting>
  <conditionalFormatting sqref="C7">
    <cfRule type="cellIs" dxfId="7" priority="8" stopIfTrue="1" operator="equal">
      <formula>0</formula>
    </cfRule>
  </conditionalFormatting>
  <conditionalFormatting sqref="C19">
    <cfRule type="cellIs" dxfId="6" priority="7" stopIfTrue="1" operator="equal">
      <formula>0</formula>
    </cfRule>
  </conditionalFormatting>
  <conditionalFormatting sqref="O8:O37 O39:O48">
    <cfRule type="cellIs" dxfId="5" priority="6" stopIfTrue="1" operator="equal">
      <formula>0</formula>
    </cfRule>
  </conditionalFormatting>
  <conditionalFormatting sqref="O8:O37 O39:O48">
    <cfRule type="cellIs" dxfId="4" priority="5" stopIfTrue="1" operator="equal">
      <formula>0</formula>
    </cfRule>
  </conditionalFormatting>
  <conditionalFormatting sqref="D38:U38">
    <cfRule type="cellIs" dxfId="3" priority="4" stopIfTrue="1" operator="equal">
      <formula>0</formula>
    </cfRule>
  </conditionalFormatting>
  <conditionalFormatting sqref="O38">
    <cfRule type="cellIs" dxfId="2" priority="3" stopIfTrue="1" operator="equal">
      <formula>0</formula>
    </cfRule>
  </conditionalFormatting>
  <conditionalFormatting sqref="O38">
    <cfRule type="cellIs" dxfId="1" priority="2" stopIfTrue="1" operator="equal">
      <formula>0</formula>
    </cfRule>
  </conditionalFormatting>
  <conditionalFormatting sqref="C38">
    <cfRule type="cellIs" dxfId="0" priority="1" stopIfTrue="1" operator="equal">
      <formula>0</formula>
    </cfRule>
  </conditionalFormatting>
  <printOptions horizontalCentered="1" verticalCentered="1"/>
  <pageMargins left="0.51181102362204722" right="0.51181102362204722" top="0.26" bottom="0.24" header="0" footer="0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B2:O51"/>
  <sheetViews>
    <sheetView showGridLines="0" zoomScale="80" zoomScaleNormal="80" workbookViewId="0">
      <selection activeCell="R28" sqref="R28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4" width="8" bestFit="1" customWidth="1"/>
    <col min="5" max="6" width="7.84375" bestFit="1" customWidth="1"/>
    <col min="7" max="9" width="8" bestFit="1" customWidth="1"/>
    <col min="10" max="10" width="8.15234375" customWidth="1"/>
    <col min="11" max="12" width="8" bestFit="1" customWidth="1"/>
    <col min="13" max="13" width="10.4609375" customWidth="1"/>
    <col min="14" max="14" width="10.84375" bestFit="1" customWidth="1"/>
    <col min="16" max="16" width="11.15234375" bestFit="1" customWidth="1"/>
  </cols>
  <sheetData>
    <row r="2" spans="2:14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4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4" ht="90" customHeight="1" x14ac:dyDescent="0.3">
      <c r="B5" s="63" t="s">
        <v>70</v>
      </c>
      <c r="C5" s="64"/>
      <c r="D5" s="23" t="s">
        <v>36</v>
      </c>
      <c r="E5" s="23" t="s">
        <v>67</v>
      </c>
      <c r="F5" s="24" t="s">
        <v>37</v>
      </c>
      <c r="G5" s="23" t="s">
        <v>38</v>
      </c>
      <c r="H5" s="23" t="s">
        <v>39</v>
      </c>
      <c r="I5" s="23" t="s">
        <v>45</v>
      </c>
      <c r="J5" s="23" t="s">
        <v>40</v>
      </c>
      <c r="K5" s="23" t="s">
        <v>47</v>
      </c>
      <c r="L5" s="23" t="s">
        <v>55</v>
      </c>
      <c r="M5" s="24" t="s">
        <v>49</v>
      </c>
      <c r="N5" s="22" t="s">
        <v>70</v>
      </c>
    </row>
    <row r="6" spans="2:14" ht="26.5" thickBot="1" x14ac:dyDescent="0.35">
      <c r="B6" s="1" t="s">
        <v>1</v>
      </c>
      <c r="C6" s="29" t="s">
        <v>1</v>
      </c>
      <c r="D6" s="34">
        <v>0</v>
      </c>
      <c r="E6" s="34">
        <v>1.1404773727307338</v>
      </c>
      <c r="F6" s="34">
        <v>0</v>
      </c>
      <c r="G6" s="34">
        <v>0</v>
      </c>
      <c r="H6" s="34">
        <v>0</v>
      </c>
      <c r="I6" s="34">
        <v>0</v>
      </c>
      <c r="J6" s="34">
        <v>0.73880796880837818</v>
      </c>
      <c r="K6" s="34">
        <v>1.7496083916922558</v>
      </c>
      <c r="L6" s="34">
        <v>0.6939524479816972</v>
      </c>
      <c r="M6" s="34">
        <v>0.93021983885651571</v>
      </c>
      <c r="N6" s="34">
        <v>0.6815238558290283</v>
      </c>
    </row>
    <row r="7" spans="2:14" ht="26.5" thickBot="1" x14ac:dyDescent="0.35">
      <c r="B7" s="54" t="s">
        <v>2</v>
      </c>
      <c r="C7" s="29" t="s">
        <v>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2.2606676238689696</v>
      </c>
      <c r="K7" s="34">
        <v>3.6944656513725138</v>
      </c>
      <c r="L7" s="34">
        <v>2.4769657950300665</v>
      </c>
      <c r="M7" s="34">
        <v>4.2047189769956761</v>
      </c>
      <c r="N7" s="34">
        <v>1.7559259133240943</v>
      </c>
    </row>
    <row r="8" spans="2:14" ht="14" thickBot="1" x14ac:dyDescent="0.35">
      <c r="B8" s="2" t="s">
        <v>83</v>
      </c>
      <c r="C8" s="30" t="s">
        <v>92</v>
      </c>
      <c r="D8" s="34">
        <v>0</v>
      </c>
      <c r="E8" s="34">
        <v>1.3142166007564057E-2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0.12483536917295686</v>
      </c>
      <c r="N8" s="34">
        <v>2.4790077454127982E-2</v>
      </c>
    </row>
    <row r="9" spans="2:14" x14ac:dyDescent="0.3">
      <c r="B9" s="56" t="s">
        <v>3</v>
      </c>
      <c r="C9" s="27" t="s">
        <v>93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</row>
    <row r="10" spans="2:14" x14ac:dyDescent="0.3">
      <c r="B10" s="57"/>
      <c r="C10" s="27" t="s">
        <v>4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5.8471973417410221E-2</v>
      </c>
      <c r="K10" s="34">
        <v>0.56445608682791582</v>
      </c>
      <c r="L10" s="34">
        <v>0</v>
      </c>
      <c r="M10" s="34">
        <v>3.2632984518849092E-2</v>
      </c>
      <c r="N10" s="34">
        <v>9.9182787217557036E-2</v>
      </c>
    </row>
    <row r="11" spans="2:14" x14ac:dyDescent="0.3">
      <c r="B11" s="57"/>
      <c r="C11" s="27" t="s">
        <v>5</v>
      </c>
      <c r="D11" s="34">
        <v>0</v>
      </c>
      <c r="E11" s="34">
        <v>0.46939395909401449</v>
      </c>
      <c r="F11" s="34">
        <v>0</v>
      </c>
      <c r="G11" s="34">
        <v>0</v>
      </c>
      <c r="H11" s="34">
        <v>0</v>
      </c>
      <c r="I11" s="34">
        <v>0</v>
      </c>
      <c r="J11" s="34">
        <v>0.47464187683108555</v>
      </c>
      <c r="K11" s="34">
        <v>0</v>
      </c>
      <c r="L11" s="34">
        <v>0</v>
      </c>
      <c r="M11" s="34">
        <v>6.7142692083210262E-2</v>
      </c>
      <c r="N11" s="34">
        <v>9.4427098160757256E-2</v>
      </c>
    </row>
    <row r="12" spans="2:14" x14ac:dyDescent="0.3">
      <c r="B12" s="57"/>
      <c r="C12" s="27" t="s">
        <v>6</v>
      </c>
      <c r="D12" s="34">
        <v>0.23627139133932337</v>
      </c>
      <c r="E12" s="34">
        <v>1.6708760060763879</v>
      </c>
      <c r="F12" s="34">
        <v>0</v>
      </c>
      <c r="G12" s="34">
        <v>0</v>
      </c>
      <c r="H12" s="34">
        <v>0.54147644625472402</v>
      </c>
      <c r="I12" s="34">
        <v>0</v>
      </c>
      <c r="J12" s="34">
        <v>0.12006654599134647</v>
      </c>
      <c r="K12" s="34">
        <v>2.4623929359096053</v>
      </c>
      <c r="L12" s="34">
        <v>0</v>
      </c>
      <c r="M12" s="34">
        <v>0.19882538008084089</v>
      </c>
      <c r="N12" s="34">
        <v>0.62790342026974211</v>
      </c>
    </row>
    <row r="13" spans="2:14" x14ac:dyDescent="0.3">
      <c r="B13" s="57"/>
      <c r="C13" s="27" t="s">
        <v>7</v>
      </c>
      <c r="D13" s="34">
        <v>4.2671655828368918E-2</v>
      </c>
      <c r="E13" s="34">
        <v>0.2782208569872322</v>
      </c>
      <c r="F13" s="34">
        <v>0</v>
      </c>
      <c r="G13" s="34">
        <v>0</v>
      </c>
      <c r="H13" s="34">
        <v>0.42829997834791245</v>
      </c>
      <c r="I13" s="34">
        <v>1.2193990129861747</v>
      </c>
      <c r="J13" s="34">
        <v>2.3386176172854789</v>
      </c>
      <c r="K13" s="34">
        <v>1.3883993183822898</v>
      </c>
      <c r="L13" s="34">
        <v>0</v>
      </c>
      <c r="M13" s="34">
        <v>0.44007783067562306</v>
      </c>
      <c r="N13" s="34">
        <v>0.84804694946854942</v>
      </c>
    </row>
    <row r="14" spans="2:14" x14ac:dyDescent="0.3">
      <c r="B14" s="57"/>
      <c r="C14" s="27" t="s">
        <v>8</v>
      </c>
      <c r="D14" s="34">
        <v>0</v>
      </c>
      <c r="E14" s="34">
        <v>0.51072422416348884</v>
      </c>
      <c r="F14" s="34">
        <v>0</v>
      </c>
      <c r="G14" s="34">
        <v>0</v>
      </c>
      <c r="H14" s="34">
        <v>0</v>
      </c>
      <c r="I14" s="34">
        <v>0.4011210322093145</v>
      </c>
      <c r="J14" s="34">
        <v>4.6093909144354565E-2</v>
      </c>
      <c r="K14" s="34">
        <v>0.81621925732510092</v>
      </c>
      <c r="L14" s="34">
        <v>0</v>
      </c>
      <c r="M14" s="34">
        <v>0.2086377379935116</v>
      </c>
      <c r="N14" s="34">
        <v>0.33354415165818391</v>
      </c>
    </row>
    <row r="15" spans="2:14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</row>
    <row r="16" spans="2:14" x14ac:dyDescent="0.3">
      <c r="B16" s="57"/>
      <c r="C16" s="27" t="s">
        <v>10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</row>
    <row r="17" spans="2:14" x14ac:dyDescent="0.3">
      <c r="B17" s="57"/>
      <c r="C17" s="27" t="s">
        <v>11</v>
      </c>
      <c r="D17" s="34">
        <v>1.2705233976565167</v>
      </c>
      <c r="E17" s="34">
        <v>3.8644619646998037E-2</v>
      </c>
      <c r="F17" s="34">
        <v>0</v>
      </c>
      <c r="G17" s="34">
        <v>0</v>
      </c>
      <c r="H17" s="34">
        <v>0.36239997858914091</v>
      </c>
      <c r="I17" s="34">
        <v>0</v>
      </c>
      <c r="J17" s="34">
        <v>0.35278337376336177</v>
      </c>
      <c r="K17" s="34">
        <v>0.16779793177449012</v>
      </c>
      <c r="L17" s="34">
        <v>0</v>
      </c>
      <c r="M17" s="34">
        <v>4.4000578275707851E-2</v>
      </c>
      <c r="N17" s="34">
        <v>0.1149812038438229</v>
      </c>
    </row>
    <row r="18" spans="2:14" x14ac:dyDescent="0.3">
      <c r="B18" s="57"/>
      <c r="C18" s="27" t="s">
        <v>12</v>
      </c>
      <c r="D18" s="34">
        <v>1.0783820028369886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3.37804777005343E-2</v>
      </c>
    </row>
    <row r="19" spans="2:14" x14ac:dyDescent="0.3">
      <c r="B19" s="57"/>
      <c r="C19" s="29" t="s">
        <v>94</v>
      </c>
      <c r="D19" s="34">
        <v>1.2129957289458457</v>
      </c>
      <c r="E19" s="34">
        <v>1.5451835814621557</v>
      </c>
      <c r="F19" s="34">
        <v>0</v>
      </c>
      <c r="G19" s="34">
        <v>1.410975101610809</v>
      </c>
      <c r="H19" s="34">
        <v>7.5317023038194625E-2</v>
      </c>
      <c r="I19" s="34">
        <v>0</v>
      </c>
      <c r="J19" s="34">
        <v>0.13859088577972492</v>
      </c>
      <c r="K19" s="34">
        <v>9.0534664425591937E-2</v>
      </c>
      <c r="L19" s="34">
        <v>0</v>
      </c>
      <c r="M19" s="34">
        <v>0</v>
      </c>
      <c r="N19" s="34">
        <v>0.26744523931503345</v>
      </c>
    </row>
    <row r="20" spans="2:14" x14ac:dyDescent="0.3">
      <c r="B20" s="57"/>
      <c r="C20" s="27" t="s">
        <v>13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2.3188261565011786E-2</v>
      </c>
      <c r="K20" s="34">
        <v>0</v>
      </c>
      <c r="L20" s="34">
        <v>0</v>
      </c>
      <c r="M20" s="34">
        <v>0</v>
      </c>
      <c r="N20" s="34">
        <v>1.6628894709853465E-3</v>
      </c>
    </row>
    <row r="21" spans="2:14" x14ac:dyDescent="0.3">
      <c r="B21" s="57"/>
      <c r="C21" s="27" t="s">
        <v>95</v>
      </c>
      <c r="D21" s="34">
        <v>0</v>
      </c>
      <c r="E21" s="34">
        <v>0</v>
      </c>
      <c r="F21" s="34">
        <v>0</v>
      </c>
      <c r="G21" s="34">
        <v>0.88314111882039181</v>
      </c>
      <c r="H21" s="34">
        <v>0</v>
      </c>
      <c r="I21" s="34">
        <v>5.2349291898649009E-2</v>
      </c>
      <c r="J21" s="34">
        <v>0.26522646297926727</v>
      </c>
      <c r="K21" s="34">
        <v>0</v>
      </c>
      <c r="L21" s="34">
        <v>0</v>
      </c>
      <c r="M21" s="34">
        <v>0.51218274653456275</v>
      </c>
      <c r="N21" s="34">
        <v>0.1582416780241164</v>
      </c>
    </row>
    <row r="22" spans="2:14" x14ac:dyDescent="0.3">
      <c r="B22" s="57"/>
      <c r="C22" s="27" t="s">
        <v>14</v>
      </c>
      <c r="D22" s="34">
        <v>0</v>
      </c>
      <c r="E22" s="34">
        <v>0.27313489741110164</v>
      </c>
      <c r="F22" s="34">
        <v>0</v>
      </c>
      <c r="G22" s="34">
        <v>0</v>
      </c>
      <c r="H22" s="34">
        <v>0</v>
      </c>
      <c r="I22" s="34">
        <v>0</v>
      </c>
      <c r="J22" s="34">
        <v>2.9840216204771418E-2</v>
      </c>
      <c r="K22" s="34">
        <v>0</v>
      </c>
      <c r="L22" s="34">
        <v>0</v>
      </c>
      <c r="M22" s="34">
        <v>5.2523948688802266E-2</v>
      </c>
      <c r="N22" s="34">
        <v>3.9807398399096035E-2</v>
      </c>
    </row>
    <row r="23" spans="2:14" x14ac:dyDescent="0.3">
      <c r="B23" s="57"/>
      <c r="C23" s="27" t="s">
        <v>96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</row>
    <row r="24" spans="2:14" x14ac:dyDescent="0.3">
      <c r="B24" s="57"/>
      <c r="C24" s="27" t="s">
        <v>15</v>
      </c>
      <c r="D24" s="34">
        <v>1.0170293225227172</v>
      </c>
      <c r="E24" s="34">
        <v>1.5541610674162374</v>
      </c>
      <c r="F24" s="34">
        <v>0</v>
      </c>
      <c r="G24" s="34">
        <v>4.2440604012698238</v>
      </c>
      <c r="H24" s="34">
        <v>0.43088641801247096</v>
      </c>
      <c r="I24" s="34">
        <v>0.66739521136923752</v>
      </c>
      <c r="J24" s="34">
        <v>1.3406567701213477</v>
      </c>
      <c r="K24" s="34">
        <v>0.22415490512082162</v>
      </c>
      <c r="L24" s="34">
        <v>0</v>
      </c>
      <c r="M24" s="34">
        <v>0.29581607656522241</v>
      </c>
      <c r="N24" s="34">
        <v>0.71170345035926397</v>
      </c>
    </row>
    <row r="25" spans="2:14" x14ac:dyDescent="0.3">
      <c r="B25" s="57"/>
      <c r="C25" s="27" t="s">
        <v>48</v>
      </c>
      <c r="D25" s="34">
        <v>0</v>
      </c>
      <c r="E25" s="34">
        <v>0</v>
      </c>
      <c r="F25" s="34">
        <v>0</v>
      </c>
      <c r="G25" s="34">
        <v>0.16665020038860218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5.3910945534631008E-3</v>
      </c>
    </row>
    <row r="26" spans="2:14" x14ac:dyDescent="0.3">
      <c r="B26" s="57"/>
      <c r="C26" s="27" t="s">
        <v>16</v>
      </c>
      <c r="D26" s="34">
        <v>0.42296500627624278</v>
      </c>
      <c r="E26" s="34">
        <v>0.7838191607771654</v>
      </c>
      <c r="F26" s="34">
        <v>0</v>
      </c>
      <c r="G26" s="34">
        <v>0</v>
      </c>
      <c r="H26" s="34">
        <v>0</v>
      </c>
      <c r="I26" s="34">
        <v>0</v>
      </c>
      <c r="J26" s="34">
        <v>0.90568194013548453</v>
      </c>
      <c r="K26" s="34">
        <v>0.62841805517049187</v>
      </c>
      <c r="L26" s="34">
        <v>0</v>
      </c>
      <c r="M26" s="34">
        <v>0.81202579664358954</v>
      </c>
      <c r="N26" s="34">
        <v>0.40945715527051785</v>
      </c>
    </row>
    <row r="27" spans="2:14" x14ac:dyDescent="0.3">
      <c r="B27" s="57"/>
      <c r="C27" s="27" t="s">
        <v>17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</row>
    <row r="28" spans="2:14" x14ac:dyDescent="0.3">
      <c r="B28" s="57"/>
      <c r="C28" s="27" t="s">
        <v>18</v>
      </c>
      <c r="D28" s="34">
        <v>0.77136081318258332</v>
      </c>
      <c r="E28" s="34">
        <v>3.7018555196499645E-2</v>
      </c>
      <c r="F28" s="34">
        <v>0</v>
      </c>
      <c r="G28" s="34">
        <v>0</v>
      </c>
      <c r="H28" s="34">
        <v>0</v>
      </c>
      <c r="I28" s="34">
        <v>0</v>
      </c>
      <c r="J28" s="34">
        <v>0.57954290983155743</v>
      </c>
      <c r="K28" s="34">
        <v>0</v>
      </c>
      <c r="L28" s="34">
        <v>0</v>
      </c>
      <c r="M28" s="34">
        <v>0</v>
      </c>
      <c r="N28" s="34">
        <v>6.9491283396340642E-2</v>
      </c>
    </row>
    <row r="29" spans="2:14" x14ac:dyDescent="0.3">
      <c r="B29" s="57"/>
      <c r="C29" s="27" t="s">
        <v>88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</row>
    <row r="30" spans="2:14" x14ac:dyDescent="0.3">
      <c r="B30" s="57"/>
      <c r="C30" s="27" t="s">
        <v>19</v>
      </c>
      <c r="D30" s="34">
        <v>0</v>
      </c>
      <c r="E30" s="34">
        <v>0.85381522065087845</v>
      </c>
      <c r="F30" s="34">
        <v>0</v>
      </c>
      <c r="G30" s="34">
        <v>0.9325793050247293</v>
      </c>
      <c r="H30" s="34">
        <v>0</v>
      </c>
      <c r="I30" s="34">
        <v>0.14720662989355052</v>
      </c>
      <c r="J30" s="34">
        <v>0.17104897219244578</v>
      </c>
      <c r="K30" s="34">
        <v>0.33145398237527585</v>
      </c>
      <c r="L30" s="34">
        <v>0</v>
      </c>
      <c r="M30" s="34">
        <v>6.4572261839217632E-2</v>
      </c>
      <c r="N30" s="34">
        <v>0.23422422244447338</v>
      </c>
    </row>
    <row r="31" spans="2:14" x14ac:dyDescent="0.3">
      <c r="B31" s="57"/>
      <c r="C31" s="27" t="s">
        <v>20</v>
      </c>
      <c r="D31" s="34">
        <v>1.1413532662390176</v>
      </c>
      <c r="E31" s="34">
        <v>0.29292002934865624</v>
      </c>
      <c r="F31" s="34">
        <v>0</v>
      </c>
      <c r="G31" s="34">
        <v>0</v>
      </c>
      <c r="H31" s="34">
        <v>0</v>
      </c>
      <c r="I31" s="34">
        <v>0.30493854051380848</v>
      </c>
      <c r="J31" s="34">
        <v>0.22585100250517376</v>
      </c>
      <c r="K31" s="34">
        <v>7.8688201988589071E-3</v>
      </c>
      <c r="L31" s="34">
        <v>0</v>
      </c>
      <c r="M31" s="34">
        <v>0</v>
      </c>
      <c r="N31" s="34">
        <v>0.16705733429252329</v>
      </c>
    </row>
    <row r="32" spans="2:14" ht="14" thickBot="1" x14ac:dyDescent="0.35">
      <c r="B32" s="58"/>
      <c r="C32" s="27" t="s">
        <v>21</v>
      </c>
      <c r="D32" s="34">
        <v>0.28816233659938117</v>
      </c>
      <c r="E32" s="34">
        <v>9.966094837775083E-2</v>
      </c>
      <c r="F32" s="34">
        <v>0</v>
      </c>
      <c r="G32" s="34">
        <v>0.5261688517359161</v>
      </c>
      <c r="H32" s="34">
        <v>0</v>
      </c>
      <c r="I32" s="34">
        <v>0.1349230482131524</v>
      </c>
      <c r="J32" s="34">
        <v>0.68933336002622414</v>
      </c>
      <c r="K32" s="34">
        <v>0.38342585874020829</v>
      </c>
      <c r="L32" s="34">
        <v>0</v>
      </c>
      <c r="M32" s="34">
        <v>0</v>
      </c>
      <c r="N32" s="34">
        <v>0.18317722768521136</v>
      </c>
    </row>
    <row r="33" spans="2:14" ht="14" thickBot="1" x14ac:dyDescent="0.35">
      <c r="B33" s="2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</row>
    <row r="34" spans="2:14" ht="14" thickBot="1" x14ac:dyDescent="0.35">
      <c r="B34" s="2" t="s">
        <v>65</v>
      </c>
      <c r="C34" s="27" t="s">
        <v>65</v>
      </c>
      <c r="D34" s="34">
        <v>0</v>
      </c>
      <c r="E34" s="34">
        <v>1.1490084113715009</v>
      </c>
      <c r="F34" s="34">
        <v>0</v>
      </c>
      <c r="G34" s="34">
        <v>0.52242572894634742</v>
      </c>
      <c r="H34" s="34">
        <v>0</v>
      </c>
      <c r="I34" s="34">
        <v>0.75200360039576342</v>
      </c>
      <c r="J34" s="34">
        <v>2.1171645405315616</v>
      </c>
      <c r="K34" s="34">
        <v>4.348656231363611E-2</v>
      </c>
      <c r="L34" s="34">
        <v>0</v>
      </c>
      <c r="M34" s="34">
        <v>3.8979399368757628</v>
      </c>
      <c r="N34" s="34">
        <v>1.232102986619398</v>
      </c>
    </row>
    <row r="35" spans="2:14" ht="14" thickBot="1" x14ac:dyDescent="0.35">
      <c r="B35" s="2" t="s">
        <v>22</v>
      </c>
      <c r="C35" s="29" t="s">
        <v>22</v>
      </c>
      <c r="D35" s="34">
        <v>0</v>
      </c>
      <c r="E35" s="34">
        <v>6.9864270877163487E-2</v>
      </c>
      <c r="F35" s="34">
        <v>0</v>
      </c>
      <c r="G35" s="34">
        <v>12.239263120244969</v>
      </c>
      <c r="H35" s="34">
        <v>0.30987408393842425</v>
      </c>
      <c r="I35" s="34">
        <v>3.8615474191104004</v>
      </c>
      <c r="J35" s="34">
        <v>1.2542590011371566E-2</v>
      </c>
      <c r="K35" s="34">
        <v>0.1503046175967204</v>
      </c>
      <c r="L35" s="34">
        <v>0</v>
      </c>
      <c r="M35" s="34">
        <v>0.38875394117814677</v>
      </c>
      <c r="N35" s="34">
        <v>1.5747028234637475</v>
      </c>
    </row>
    <row r="36" spans="2:14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</row>
    <row r="37" spans="2:14" x14ac:dyDescent="0.3">
      <c r="B37" s="62"/>
      <c r="C37" s="27" t="s">
        <v>25</v>
      </c>
      <c r="D37" s="34">
        <v>0</v>
      </c>
      <c r="E37" s="34">
        <v>0</v>
      </c>
      <c r="F37" s="34">
        <v>4.4191568923580888</v>
      </c>
      <c r="G37" s="34">
        <v>0</v>
      </c>
      <c r="H37" s="34">
        <v>0</v>
      </c>
      <c r="I37" s="34">
        <v>1.5325472609437025</v>
      </c>
      <c r="J37" s="34">
        <v>3.8147422800006263E-2</v>
      </c>
      <c r="K37" s="34">
        <v>0</v>
      </c>
      <c r="L37" s="34">
        <v>0</v>
      </c>
      <c r="M37" s="34">
        <v>0</v>
      </c>
      <c r="N37" s="34">
        <v>0.51825063343563682</v>
      </c>
    </row>
    <row r="38" spans="2:14" x14ac:dyDescent="0.3">
      <c r="B38" s="62"/>
      <c r="C38" s="29" t="s">
        <v>87</v>
      </c>
      <c r="D38" s="34">
        <v>0</v>
      </c>
      <c r="E38" s="34">
        <v>0</v>
      </c>
      <c r="F38" s="34">
        <v>3.2187787962477974</v>
      </c>
      <c r="G38" s="34">
        <v>0</v>
      </c>
      <c r="H38" s="34">
        <v>0</v>
      </c>
      <c r="I38" s="34">
        <v>3.9324358441215472</v>
      </c>
      <c r="J38" s="34">
        <v>0</v>
      </c>
      <c r="K38" s="34">
        <v>0</v>
      </c>
      <c r="L38" s="34">
        <v>0</v>
      </c>
      <c r="M38" s="34">
        <v>0</v>
      </c>
      <c r="N38" s="34">
        <v>1.1517562900582521</v>
      </c>
    </row>
    <row r="39" spans="2:14" x14ac:dyDescent="0.3">
      <c r="B39" s="62"/>
      <c r="C39" s="27" t="s">
        <v>26</v>
      </c>
      <c r="D39" s="34">
        <v>19.390017093378926</v>
      </c>
      <c r="E39" s="34">
        <v>9.5613924044163117</v>
      </c>
      <c r="F39" s="34">
        <v>12.070311682027597</v>
      </c>
      <c r="G39" s="34">
        <v>0.19807385495069305</v>
      </c>
      <c r="H39" s="34">
        <v>10.342978006690643</v>
      </c>
      <c r="I39" s="34">
        <v>11.801966269022076</v>
      </c>
      <c r="J39" s="34">
        <v>19.469308765947421</v>
      </c>
      <c r="K39" s="34">
        <v>12.085481473408329</v>
      </c>
      <c r="L39" s="34">
        <v>40.939462647946371</v>
      </c>
      <c r="M39" s="34">
        <v>21.747942638927999</v>
      </c>
      <c r="N39" s="34">
        <v>16.474304282863681</v>
      </c>
    </row>
    <row r="40" spans="2:14" x14ac:dyDescent="0.3">
      <c r="B40" s="62"/>
      <c r="C40" s="27" t="s">
        <v>27</v>
      </c>
      <c r="D40" s="34">
        <v>0</v>
      </c>
      <c r="E40" s="34">
        <v>0</v>
      </c>
      <c r="F40" s="34">
        <v>3.2956269576685009</v>
      </c>
      <c r="G40" s="34">
        <v>22.706917164333454</v>
      </c>
      <c r="H40" s="34">
        <v>0</v>
      </c>
      <c r="I40" s="34">
        <v>12.518300834110132</v>
      </c>
      <c r="J40" s="34">
        <v>1.8561176596094846</v>
      </c>
      <c r="K40" s="34">
        <v>0</v>
      </c>
      <c r="L40" s="34">
        <v>0</v>
      </c>
      <c r="M40" s="34">
        <v>0</v>
      </c>
      <c r="N40" s="34">
        <v>4.3877151080784262</v>
      </c>
    </row>
    <row r="41" spans="2:14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0.72213303700001175</v>
      </c>
      <c r="J41" s="34">
        <v>0</v>
      </c>
      <c r="K41" s="34">
        <v>0</v>
      </c>
      <c r="L41" s="34">
        <v>0</v>
      </c>
      <c r="M41" s="34">
        <v>0</v>
      </c>
      <c r="N41" s="34">
        <v>0.19905397709286979</v>
      </c>
    </row>
    <row r="42" spans="2:14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2.7711770051981239</v>
      </c>
      <c r="J42" s="34">
        <v>0</v>
      </c>
      <c r="K42" s="34">
        <v>0</v>
      </c>
      <c r="L42" s="34">
        <v>0</v>
      </c>
      <c r="M42" s="34">
        <v>0</v>
      </c>
      <c r="N42" s="34">
        <v>0.76386728739705334</v>
      </c>
    </row>
    <row r="43" spans="2:14" x14ac:dyDescent="0.3">
      <c r="B43" s="62"/>
      <c r="C43" s="27" t="s">
        <v>30</v>
      </c>
      <c r="D43" s="34">
        <v>0</v>
      </c>
      <c r="E43" s="34">
        <v>1.9649720119685572</v>
      </c>
      <c r="F43" s="34">
        <v>0</v>
      </c>
      <c r="G43" s="34">
        <v>0</v>
      </c>
      <c r="H43" s="34">
        <v>0</v>
      </c>
      <c r="I43" s="34">
        <v>0</v>
      </c>
      <c r="J43" s="34">
        <v>4.092735859953252</v>
      </c>
      <c r="K43" s="34">
        <v>0.339303307411979</v>
      </c>
      <c r="L43" s="34">
        <v>0.86048262825103761</v>
      </c>
      <c r="M43" s="34">
        <v>0.7883384899263397</v>
      </c>
      <c r="N43" s="34">
        <v>0.77223414220019426</v>
      </c>
    </row>
    <row r="44" spans="2:14" x14ac:dyDescent="0.3">
      <c r="B44" s="62"/>
      <c r="C44" s="27" t="s">
        <v>31</v>
      </c>
      <c r="D44" s="34">
        <v>1.9114772195076872</v>
      </c>
      <c r="E44" s="34">
        <v>1.7706592628680973</v>
      </c>
      <c r="F44" s="34">
        <v>10.478363692320796</v>
      </c>
      <c r="G44" s="34">
        <v>4.8768111687836377</v>
      </c>
      <c r="H44" s="34">
        <v>10.430185875778108</v>
      </c>
      <c r="I44" s="34">
        <v>1.7005790075056255</v>
      </c>
      <c r="J44" s="34">
        <v>0</v>
      </c>
      <c r="K44" s="34">
        <v>4.1419194989544987</v>
      </c>
      <c r="L44" s="34">
        <v>3.561157910558975E-2</v>
      </c>
      <c r="M44" s="34">
        <v>1.3938687237303883E-3</v>
      </c>
      <c r="N44" s="34">
        <v>2.0671020515183542</v>
      </c>
    </row>
    <row r="45" spans="2:14" x14ac:dyDescent="0.3">
      <c r="B45" s="62"/>
      <c r="C45" s="27" t="s">
        <v>32</v>
      </c>
      <c r="D45" s="34">
        <v>0</v>
      </c>
      <c r="E45" s="34">
        <v>6.0081029331832111E-2</v>
      </c>
      <c r="F45" s="34">
        <v>0</v>
      </c>
      <c r="G45" s="34">
        <v>0</v>
      </c>
      <c r="H45" s="34">
        <v>0</v>
      </c>
      <c r="I45" s="34">
        <v>0</v>
      </c>
      <c r="J45" s="34">
        <v>7.2385497138348992E-2</v>
      </c>
      <c r="K45" s="34">
        <v>0.10105411155669622</v>
      </c>
      <c r="L45" s="34">
        <v>0</v>
      </c>
      <c r="M45" s="34">
        <v>8.8924170669890099E-2</v>
      </c>
      <c r="N45" s="34">
        <v>4.3920327616242989E-2</v>
      </c>
    </row>
    <row r="46" spans="2:14" x14ac:dyDescent="0.3">
      <c r="B46" s="62"/>
      <c r="C46" s="27" t="s">
        <v>33</v>
      </c>
      <c r="D46" s="34">
        <v>64.716198676264739</v>
      </c>
      <c r="E46" s="34">
        <v>71.697271705353245</v>
      </c>
      <c r="F46" s="34">
        <v>65.409806165266588</v>
      </c>
      <c r="G46" s="34">
        <v>47.34520347049741</v>
      </c>
      <c r="H46" s="34">
        <v>69.392562504140514</v>
      </c>
      <c r="I46" s="34">
        <v>49.973120731674705</v>
      </c>
      <c r="J46" s="34">
        <v>57.839775386512414</v>
      </c>
      <c r="K46" s="34">
        <v>68.036262419439879</v>
      </c>
      <c r="L46" s="34">
        <v>54.437934006159196</v>
      </c>
      <c r="M46" s="34">
        <v>59.75447840440966</v>
      </c>
      <c r="N46" s="34">
        <v>59.135932307118424</v>
      </c>
    </row>
    <row r="47" spans="2:14" ht="14" thickBot="1" x14ac:dyDescent="0.35">
      <c r="B47" s="62"/>
      <c r="C47" s="27" t="s">
        <v>34</v>
      </c>
      <c r="D47" s="34">
        <v>0</v>
      </c>
      <c r="E47" s="34">
        <v>0</v>
      </c>
      <c r="F47" s="34">
        <v>0</v>
      </c>
      <c r="G47" s="34">
        <v>0</v>
      </c>
      <c r="H47" s="34">
        <v>0.57023204800907212</v>
      </c>
      <c r="I47" s="34">
        <v>0</v>
      </c>
      <c r="J47" s="34">
        <v>1.7589665173949356</v>
      </c>
      <c r="K47" s="34">
        <v>0.66060701227079843</v>
      </c>
      <c r="L47" s="34">
        <v>0</v>
      </c>
      <c r="M47" s="34">
        <v>1.7728887663880681</v>
      </c>
      <c r="N47" s="34">
        <v>0.58093269768201528</v>
      </c>
    </row>
    <row r="48" spans="2:14" ht="14" thickBot="1" x14ac:dyDescent="0.35">
      <c r="B48" s="51" t="s">
        <v>86</v>
      </c>
      <c r="C48" s="27" t="s">
        <v>86</v>
      </c>
      <c r="D48" s="34">
        <v>6.5005920894216587</v>
      </c>
      <c r="E48" s="34">
        <v>4.1655582384664314</v>
      </c>
      <c r="F48" s="34">
        <v>1.1079558141106247</v>
      </c>
      <c r="G48" s="34">
        <v>3.9477305133932248</v>
      </c>
      <c r="H48" s="34">
        <v>7.1157876372007962</v>
      </c>
      <c r="I48" s="34">
        <v>7.5068562238340206</v>
      </c>
      <c r="J48" s="34">
        <v>1.983744089649818</v>
      </c>
      <c r="K48" s="34">
        <v>1.9323851377320409</v>
      </c>
      <c r="L48" s="34">
        <v>0.55559089552605201</v>
      </c>
      <c r="M48" s="34">
        <v>3.5711275639761197</v>
      </c>
      <c r="N48" s="34">
        <v>4.2363601767182724</v>
      </c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94" priority="5" stopIfTrue="1" operator="equal">
      <formula>0</formula>
    </cfRule>
  </conditionalFormatting>
  <conditionalFormatting sqref="C35">
    <cfRule type="cellIs" dxfId="93" priority="4" stopIfTrue="1" operator="equal">
      <formula>0</formula>
    </cfRule>
  </conditionalFormatting>
  <conditionalFormatting sqref="C19">
    <cfRule type="cellIs" dxfId="92" priority="3" stopIfTrue="1" operator="equal">
      <formula>0</formula>
    </cfRule>
  </conditionalFormatting>
  <conditionalFormatting sqref="D38:N38">
    <cfRule type="cellIs" dxfId="91" priority="2" stopIfTrue="1" operator="equal">
      <formula>0</formula>
    </cfRule>
  </conditionalFormatting>
  <conditionalFormatting sqref="C38">
    <cfRule type="cellIs" dxfId="90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2.382812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71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71</v>
      </c>
    </row>
    <row r="6" spans="2:15" ht="26.5" thickBot="1" x14ac:dyDescent="0.35">
      <c r="B6" s="25" t="s">
        <v>1</v>
      </c>
      <c r="C6" s="29" t="s">
        <v>1</v>
      </c>
      <c r="D6" s="34">
        <v>3.5616982460907645</v>
      </c>
      <c r="E6" s="34">
        <v>0.49907782145844165</v>
      </c>
      <c r="F6" s="34">
        <v>3.2014274667062819</v>
      </c>
      <c r="G6" s="34">
        <v>4.5290478150372895</v>
      </c>
      <c r="H6" s="34">
        <v>2.4443959485884768</v>
      </c>
      <c r="I6" s="34">
        <v>5.1709022592577742</v>
      </c>
      <c r="J6" s="34">
        <v>2.8939537035862268</v>
      </c>
      <c r="K6" s="34">
        <v>1.7854694374208786</v>
      </c>
      <c r="L6" s="34">
        <v>2.2256122314732378</v>
      </c>
      <c r="M6" s="34">
        <v>2.4208549444376408</v>
      </c>
      <c r="N6" s="34">
        <v>2.9555160008192143</v>
      </c>
      <c r="O6" s="45"/>
    </row>
    <row r="7" spans="2:15" ht="26.5" thickBot="1" x14ac:dyDescent="0.35">
      <c r="B7" s="25" t="s">
        <v>2</v>
      </c>
      <c r="C7" s="29" t="s">
        <v>2</v>
      </c>
      <c r="D7" s="34">
        <v>8.6464017319462911</v>
      </c>
      <c r="E7" s="34">
        <v>-4.3089936905874794E-2</v>
      </c>
      <c r="F7" s="34">
        <v>5.9065455311365618</v>
      </c>
      <c r="G7" s="34">
        <v>2.1115146381802492</v>
      </c>
      <c r="H7" s="34">
        <v>4.40307511103462</v>
      </c>
      <c r="I7" s="34">
        <v>6.1134892927231466</v>
      </c>
      <c r="J7" s="34">
        <v>3.4341059545749721</v>
      </c>
      <c r="K7" s="34">
        <v>6.2377227751609308</v>
      </c>
      <c r="L7" s="34">
        <v>7.0563648987210197</v>
      </c>
      <c r="M7" s="34">
        <v>6.1448358686594773</v>
      </c>
      <c r="N7" s="34">
        <v>5.2775499175331086</v>
      </c>
      <c r="O7" s="45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5.2730520418083363E-2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0.19816646690745782</v>
      </c>
      <c r="N8" s="34">
        <v>4.4095043059976136E-2</v>
      </c>
      <c r="O8" s="45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6.027069559501895E-2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1.5691324014902588E-3</v>
      </c>
      <c r="O9" s="45"/>
    </row>
    <row r="10" spans="2:15" ht="12.75" customHeight="1" x14ac:dyDescent="0.3">
      <c r="B10" s="57"/>
      <c r="C10" s="27" t="s">
        <v>4</v>
      </c>
      <c r="D10" s="34">
        <v>0</v>
      </c>
      <c r="E10" s="34">
        <v>0.92780889517812482</v>
      </c>
      <c r="F10" s="34">
        <v>2.4880205643319337</v>
      </c>
      <c r="G10" s="34">
        <v>0</v>
      </c>
      <c r="H10" s="34">
        <v>4.6605803128620877</v>
      </c>
      <c r="I10" s="34">
        <v>0.94768453000355579</v>
      </c>
      <c r="J10" s="34">
        <v>0.57466697448871318</v>
      </c>
      <c r="K10" s="34">
        <v>0.52418023189478002</v>
      </c>
      <c r="L10" s="34">
        <v>0.57747031147160977</v>
      </c>
      <c r="M10" s="34">
        <v>0.17961171603444584</v>
      </c>
      <c r="N10" s="34">
        <v>0.74103365513862463</v>
      </c>
      <c r="O10" s="45"/>
    </row>
    <row r="11" spans="2:15" x14ac:dyDescent="0.3">
      <c r="B11" s="57"/>
      <c r="C11" s="27" t="s">
        <v>5</v>
      </c>
      <c r="D11" s="34">
        <v>0</v>
      </c>
      <c r="E11" s="34">
        <v>7.4719347973581887E-2</v>
      </c>
      <c r="F11" s="34">
        <v>0</v>
      </c>
      <c r="G11" s="34">
        <v>0</v>
      </c>
      <c r="H11" s="34">
        <v>0</v>
      </c>
      <c r="I11" s="34">
        <v>0.25898288647341983</v>
      </c>
      <c r="J11" s="34">
        <v>0.45777134675032943</v>
      </c>
      <c r="K11" s="34">
        <v>0</v>
      </c>
      <c r="L11" s="34">
        <v>0.36674400519198724</v>
      </c>
      <c r="M11" s="34">
        <v>0</v>
      </c>
      <c r="N11" s="34">
        <v>0.14405986386610659</v>
      </c>
      <c r="O11" s="45"/>
    </row>
    <row r="12" spans="2:15" x14ac:dyDescent="0.3">
      <c r="B12" s="57"/>
      <c r="C12" s="27" t="s">
        <v>6</v>
      </c>
      <c r="D12" s="34">
        <v>1.798833411045583</v>
      </c>
      <c r="E12" s="34">
        <v>1.5130841485215716</v>
      </c>
      <c r="F12" s="34">
        <v>0</v>
      </c>
      <c r="G12" s="34">
        <v>0</v>
      </c>
      <c r="H12" s="34">
        <v>0.62827751451116021</v>
      </c>
      <c r="I12" s="34">
        <v>1.2877355549708445</v>
      </c>
      <c r="J12" s="34">
        <v>0.11980719150549619</v>
      </c>
      <c r="K12" s="34">
        <v>4.8263628362568944</v>
      </c>
      <c r="L12" s="34">
        <v>0.29532723750994733</v>
      </c>
      <c r="M12" s="34">
        <v>2.1961504487720869</v>
      </c>
      <c r="N12" s="34">
        <v>1.7694050649879689</v>
      </c>
      <c r="O12" s="45"/>
    </row>
    <row r="13" spans="2:15" x14ac:dyDescent="0.3">
      <c r="B13" s="57"/>
      <c r="C13" s="27" t="s">
        <v>7</v>
      </c>
      <c r="D13" s="34">
        <v>5.165638068884195E-2</v>
      </c>
      <c r="E13" s="34">
        <v>0.3930035461019335</v>
      </c>
      <c r="F13" s="34">
        <v>2.7327443628047101</v>
      </c>
      <c r="G13" s="34">
        <v>0</v>
      </c>
      <c r="H13" s="34">
        <v>1.1353591641708001</v>
      </c>
      <c r="I13" s="34">
        <v>1.2003871236120429</v>
      </c>
      <c r="J13" s="34">
        <v>7.1091303289263745</v>
      </c>
      <c r="K13" s="34">
        <v>0.45851902438482178</v>
      </c>
      <c r="L13" s="34">
        <v>0.28392200563841063</v>
      </c>
      <c r="M13" s="34">
        <v>2.536461701848741</v>
      </c>
      <c r="N13" s="34">
        <v>1.4821773339767745</v>
      </c>
      <c r="O13" s="45"/>
    </row>
    <row r="14" spans="2:15" x14ac:dyDescent="0.3">
      <c r="B14" s="57"/>
      <c r="C14" s="27" t="s">
        <v>8</v>
      </c>
      <c r="D14" s="34">
        <v>1.3369093700651746</v>
      </c>
      <c r="E14" s="34">
        <v>0.6963835304189453</v>
      </c>
      <c r="F14" s="34">
        <v>0.92410014277530261</v>
      </c>
      <c r="G14" s="34">
        <v>0</v>
      </c>
      <c r="H14" s="34">
        <v>1.2390040255671717</v>
      </c>
      <c r="I14" s="34">
        <v>0.49546202190531663</v>
      </c>
      <c r="J14" s="34">
        <v>0.48641315196119672</v>
      </c>
      <c r="K14" s="34">
        <v>1.5001356391097171</v>
      </c>
      <c r="L14" s="34">
        <v>0.10609027224049378</v>
      </c>
      <c r="M14" s="34">
        <v>0.27405838490525392</v>
      </c>
      <c r="N14" s="34">
        <v>0.6144548947077404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2.6856098278259726E-2</v>
      </c>
      <c r="F16" s="34">
        <v>0.17155627824602673</v>
      </c>
      <c r="G16" s="34">
        <v>0</v>
      </c>
      <c r="H16" s="34">
        <v>0</v>
      </c>
      <c r="I16" s="34">
        <v>6.0866269214717217E-2</v>
      </c>
      <c r="J16" s="34">
        <v>0</v>
      </c>
      <c r="K16" s="34">
        <v>0</v>
      </c>
      <c r="L16" s="34">
        <v>6.1979753775151608E-2</v>
      </c>
      <c r="M16" s="34">
        <v>0.22377769700736219</v>
      </c>
      <c r="N16" s="34">
        <v>7.3447532723273229E-2</v>
      </c>
      <c r="O16" s="45"/>
    </row>
    <row r="17" spans="2:15" x14ac:dyDescent="0.3">
      <c r="B17" s="57"/>
      <c r="C17" s="27" t="s">
        <v>11</v>
      </c>
      <c r="D17" s="34">
        <v>1.7516700005202743</v>
      </c>
      <c r="E17" s="34">
        <v>0</v>
      </c>
      <c r="F17" s="34">
        <v>2.6421968634832282</v>
      </c>
      <c r="G17" s="34">
        <v>0</v>
      </c>
      <c r="H17" s="34">
        <v>0.37845289442580449</v>
      </c>
      <c r="I17" s="34">
        <v>0.23091380339408832</v>
      </c>
      <c r="J17" s="34">
        <v>0.7899854871855202</v>
      </c>
      <c r="K17" s="34">
        <v>0.27581321759917188</v>
      </c>
      <c r="L17" s="34">
        <v>0.11327007990651415</v>
      </c>
      <c r="M17" s="34">
        <v>0.16173815522862114</v>
      </c>
      <c r="N17" s="34">
        <v>0.30987971296206818</v>
      </c>
      <c r="O17" s="45"/>
    </row>
    <row r="18" spans="2:15" x14ac:dyDescent="0.3">
      <c r="B18" s="57"/>
      <c r="C18" s="27" t="s">
        <v>12</v>
      </c>
      <c r="D18" s="34">
        <v>0.19524724333977833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4.0582383090292853E-3</v>
      </c>
      <c r="O18" s="45"/>
    </row>
    <row r="19" spans="2:15" x14ac:dyDescent="0.3">
      <c r="B19" s="57"/>
      <c r="C19" s="29" t="s">
        <v>84</v>
      </c>
      <c r="D19" s="34">
        <v>2.1903053137837287</v>
      </c>
      <c r="E19" s="34">
        <v>2.0460081033679369</v>
      </c>
      <c r="F19" s="34">
        <v>3.9572453327224157</v>
      </c>
      <c r="G19" s="34">
        <v>9.5226606958048219</v>
      </c>
      <c r="H19" s="34">
        <v>2.5594313838578246</v>
      </c>
      <c r="I19" s="34">
        <v>2.5493995993681922</v>
      </c>
      <c r="J19" s="34">
        <v>2.3010484745847921</v>
      </c>
      <c r="K19" s="34">
        <v>0.66733417397568884</v>
      </c>
      <c r="L19" s="34">
        <v>2.1797322254523808</v>
      </c>
      <c r="M19" s="34">
        <v>1.2403550820806821</v>
      </c>
      <c r="N19" s="34">
        <v>2.1926958439923987</v>
      </c>
      <c r="O19" s="45"/>
    </row>
    <row r="20" spans="2:15" x14ac:dyDescent="0.3">
      <c r="B20" s="57"/>
      <c r="C20" s="27" t="s">
        <v>13</v>
      </c>
      <c r="D20" s="34">
        <v>0.61376826292013253</v>
      </c>
      <c r="E20" s="34">
        <v>0.68436180915005862</v>
      </c>
      <c r="F20" s="34">
        <v>0</v>
      </c>
      <c r="G20" s="34">
        <v>0</v>
      </c>
      <c r="H20" s="34">
        <v>0.95610131903164464</v>
      </c>
      <c r="I20" s="34">
        <v>1.0176314825834929</v>
      </c>
      <c r="J20" s="34">
        <v>7.3689540215128149E-2</v>
      </c>
      <c r="K20" s="34">
        <v>3.3483659225868947E-2</v>
      </c>
      <c r="L20" s="34">
        <v>0.24267877394875942</v>
      </c>
      <c r="M20" s="34">
        <v>1.229938259027715</v>
      </c>
      <c r="N20" s="34">
        <v>0.64610487504820358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1.2161766186650944</v>
      </c>
      <c r="F21" s="34">
        <v>0.60232621496962957</v>
      </c>
      <c r="G21" s="34">
        <v>4.8894889401239174</v>
      </c>
      <c r="H21" s="34">
        <v>0.63226344974707371</v>
      </c>
      <c r="I21" s="34">
        <v>0.19584050106810869</v>
      </c>
      <c r="J21" s="34">
        <v>2.7062243186548161</v>
      </c>
      <c r="K21" s="34">
        <v>0</v>
      </c>
      <c r="L21" s="34">
        <v>1.6484092744533101</v>
      </c>
      <c r="M21" s="34">
        <v>4.5627870198285194</v>
      </c>
      <c r="N21" s="34">
        <v>1.6437492337260404</v>
      </c>
      <c r="O21" s="45"/>
    </row>
    <row r="22" spans="2:15" x14ac:dyDescent="0.3">
      <c r="B22" s="57"/>
      <c r="C22" s="27" t="s">
        <v>14</v>
      </c>
      <c r="D22" s="34">
        <v>4.9758374123415272E-2</v>
      </c>
      <c r="E22" s="34">
        <v>0</v>
      </c>
      <c r="F22" s="34">
        <v>0.27824249235247511</v>
      </c>
      <c r="G22" s="34">
        <v>0</v>
      </c>
      <c r="H22" s="34">
        <v>0.13948872759134484</v>
      </c>
      <c r="I22" s="34">
        <v>5.336274761274809E-2</v>
      </c>
      <c r="J22" s="34">
        <v>0.33356270187273229</v>
      </c>
      <c r="K22" s="34">
        <v>2.6280708589842085E-2</v>
      </c>
      <c r="L22" s="34">
        <v>2.9342327556982347E-2</v>
      </c>
      <c r="M22" s="34">
        <v>0</v>
      </c>
      <c r="N22" s="34">
        <v>5.3340794961691772E-2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5.8075804492563927</v>
      </c>
      <c r="E24" s="34">
        <v>3.106185039594314</v>
      </c>
      <c r="F24" s="34">
        <v>14.328978941646678</v>
      </c>
      <c r="G24" s="34">
        <v>14.855180045145499</v>
      </c>
      <c r="H24" s="34">
        <v>5.4114807071784385</v>
      </c>
      <c r="I24" s="34">
        <v>3.9110239408511696</v>
      </c>
      <c r="J24" s="34">
        <v>8.5567817056594588</v>
      </c>
      <c r="K24" s="34">
        <v>0.72096378237773806</v>
      </c>
      <c r="L24" s="34">
        <v>2.7746040258906013</v>
      </c>
      <c r="M24" s="34">
        <v>2.7073655760476831</v>
      </c>
      <c r="N24" s="34">
        <v>4.0248099508922603</v>
      </c>
      <c r="O24" s="45"/>
    </row>
    <row r="25" spans="2:15" x14ac:dyDescent="0.3">
      <c r="B25" s="57"/>
      <c r="C25" s="27" t="s">
        <v>48</v>
      </c>
      <c r="D25" s="34">
        <v>0.88355875106570625</v>
      </c>
      <c r="E25" s="34">
        <v>7.207667944229966E-2</v>
      </c>
      <c r="F25" s="34">
        <v>0.70499076877630806</v>
      </c>
      <c r="G25" s="34">
        <v>0.23107846692927994</v>
      </c>
      <c r="H25" s="34">
        <v>0</v>
      </c>
      <c r="I25" s="34">
        <v>0</v>
      </c>
      <c r="J25" s="34">
        <v>0.17721753382346322</v>
      </c>
      <c r="K25" s="34">
        <v>0</v>
      </c>
      <c r="L25" s="34">
        <v>0</v>
      </c>
      <c r="M25" s="34">
        <v>0</v>
      </c>
      <c r="N25" s="34">
        <v>6.430572709637182E-2</v>
      </c>
      <c r="O25" s="45"/>
    </row>
    <row r="26" spans="2:15" x14ac:dyDescent="0.3">
      <c r="B26" s="57"/>
      <c r="C26" s="27" t="s">
        <v>16</v>
      </c>
      <c r="D26" s="34">
        <v>0.54463327400501527</v>
      </c>
      <c r="E26" s="34">
        <v>0.31709210267372656</v>
      </c>
      <c r="F26" s="34">
        <v>2.3596302616079683</v>
      </c>
      <c r="G26" s="34">
        <v>0</v>
      </c>
      <c r="H26" s="34">
        <v>0.17982122864090103</v>
      </c>
      <c r="I26" s="34">
        <v>1.0943198987557607</v>
      </c>
      <c r="J26" s="34">
        <v>0.98627190422865552</v>
      </c>
      <c r="K26" s="34">
        <v>0.91753909493872743</v>
      </c>
      <c r="L26" s="34">
        <v>0.12000428188882939</v>
      </c>
      <c r="M26" s="34">
        <v>0.85862339265612808</v>
      </c>
      <c r="N26" s="34">
        <v>0.77600987649826048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8.766629815772907E-2</v>
      </c>
      <c r="F27" s="34">
        <v>0</v>
      </c>
      <c r="G27" s="34">
        <v>0</v>
      </c>
      <c r="H27" s="34">
        <v>0</v>
      </c>
      <c r="I27" s="34">
        <v>1.0286437252428329E-2</v>
      </c>
      <c r="J27" s="34">
        <v>0</v>
      </c>
      <c r="K27" s="34">
        <v>0.20163107584932788</v>
      </c>
      <c r="L27" s="34">
        <v>0</v>
      </c>
      <c r="M27" s="34">
        <v>0</v>
      </c>
      <c r="N27" s="34">
        <v>4.360892609099E-2</v>
      </c>
      <c r="O27" s="45"/>
    </row>
    <row r="28" spans="2:15" x14ac:dyDescent="0.3">
      <c r="B28" s="57"/>
      <c r="C28" s="27" t="s">
        <v>18</v>
      </c>
      <c r="D28" s="34">
        <v>0.73302982758995883</v>
      </c>
      <c r="E28" s="34">
        <v>7.4541582106328289E-2</v>
      </c>
      <c r="F28" s="34">
        <v>1.0171894954424581</v>
      </c>
      <c r="G28" s="34">
        <v>0</v>
      </c>
      <c r="H28" s="34">
        <v>0</v>
      </c>
      <c r="I28" s="34">
        <v>0.13421894603201345</v>
      </c>
      <c r="J28" s="34">
        <v>0.58938432193533907</v>
      </c>
      <c r="K28" s="34">
        <v>0</v>
      </c>
      <c r="L28" s="34">
        <v>0.44049611389586552</v>
      </c>
      <c r="M28" s="34">
        <v>0.17655853618091064</v>
      </c>
      <c r="N28" s="34">
        <v>0.20463041158029457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1.6592275722748125E-2</v>
      </c>
      <c r="E30" s="34">
        <v>0.36052047957254724</v>
      </c>
      <c r="F30" s="34">
        <v>1.0018854494314062</v>
      </c>
      <c r="G30" s="34">
        <v>2.1061023894103363</v>
      </c>
      <c r="H30" s="34">
        <v>0.22587253163163706</v>
      </c>
      <c r="I30" s="34">
        <v>0.68391225074123663</v>
      </c>
      <c r="J30" s="34">
        <v>2.849073854718791</v>
      </c>
      <c r="K30" s="34">
        <v>0.27698449245589013</v>
      </c>
      <c r="L30" s="34">
        <v>0.18335725242997514</v>
      </c>
      <c r="M30" s="34">
        <v>1.4928286081267765</v>
      </c>
      <c r="N30" s="34">
        <v>0.85728426892025067</v>
      </c>
      <c r="O30" s="45"/>
    </row>
    <row r="31" spans="2:15" x14ac:dyDescent="0.3">
      <c r="B31" s="57"/>
      <c r="C31" s="27" t="s">
        <v>20</v>
      </c>
      <c r="D31" s="34">
        <v>0.63565067711540679</v>
      </c>
      <c r="E31" s="34">
        <v>0.4628477189246748</v>
      </c>
      <c r="F31" s="34">
        <v>2.4065840723499479</v>
      </c>
      <c r="G31" s="34">
        <v>0</v>
      </c>
      <c r="H31" s="34">
        <v>3.164433743552574</v>
      </c>
      <c r="I31" s="34">
        <v>0.40015218340104353</v>
      </c>
      <c r="J31" s="34">
        <v>1.4284980805401541</v>
      </c>
      <c r="K31" s="34">
        <v>0.24405344127321607</v>
      </c>
      <c r="L31" s="34">
        <v>0.1371704187036159</v>
      </c>
      <c r="M31" s="34">
        <v>0.10722290707255992</v>
      </c>
      <c r="N31" s="34">
        <v>0.46911788098108553</v>
      </c>
      <c r="O31" s="45"/>
    </row>
    <row r="32" spans="2:15" ht="14" thickBot="1" x14ac:dyDescent="0.35">
      <c r="B32" s="58"/>
      <c r="C32" s="27" t="s">
        <v>21</v>
      </c>
      <c r="D32" s="34">
        <v>1.3308779653762592</v>
      </c>
      <c r="E32" s="34">
        <v>0.82862804677736024</v>
      </c>
      <c r="F32" s="34">
        <v>1.3639247386128552</v>
      </c>
      <c r="G32" s="34">
        <v>1.221857454355376</v>
      </c>
      <c r="H32" s="34">
        <v>8.6668299026041434E-3</v>
      </c>
      <c r="I32" s="34">
        <v>1.1313874766621401</v>
      </c>
      <c r="J32" s="34">
        <v>1.4971603946391681</v>
      </c>
      <c r="K32" s="34">
        <v>1.1637970783316223</v>
      </c>
      <c r="L32" s="34">
        <v>0.68907508674283502</v>
      </c>
      <c r="M32" s="34">
        <v>1.2697621458551909</v>
      </c>
      <c r="N32" s="34">
        <v>1.088769402306508</v>
      </c>
      <c r="O32" s="45"/>
    </row>
    <row r="33" spans="2:15" ht="14" thickBot="1" x14ac:dyDescent="0.35">
      <c r="B33" s="54" t="s">
        <v>46</v>
      </c>
      <c r="C33" s="27" t="s">
        <v>46</v>
      </c>
      <c r="D33" s="34">
        <v>0</v>
      </c>
      <c r="E33" s="34">
        <v>0</v>
      </c>
      <c r="F33" s="34">
        <v>0</v>
      </c>
      <c r="G33" s="34">
        <v>2.1243591415171636E-2</v>
      </c>
      <c r="H33" s="34">
        <v>2.7135210240229286</v>
      </c>
      <c r="I33" s="34">
        <v>0.68762428184114321</v>
      </c>
      <c r="J33" s="34">
        <v>4.265735242602096</v>
      </c>
      <c r="K33" s="34">
        <v>2.7178786424298898E-2</v>
      </c>
      <c r="L33" s="34">
        <v>0</v>
      </c>
      <c r="M33" s="34">
        <v>4.3675070794085311</v>
      </c>
      <c r="N33" s="34">
        <v>1.3592426675366722</v>
      </c>
      <c r="O33" s="45"/>
    </row>
    <row r="34" spans="2:15" ht="14" thickBot="1" x14ac:dyDescent="0.35">
      <c r="B34" s="26" t="s">
        <v>65</v>
      </c>
      <c r="C34" s="27" t="s">
        <v>65</v>
      </c>
      <c r="D34" s="34">
        <v>4.6457553103708991</v>
      </c>
      <c r="E34" s="34">
        <v>1.2180317956885356</v>
      </c>
      <c r="F34" s="34">
        <v>4.0345408031804677</v>
      </c>
      <c r="G34" s="34">
        <v>1.4264624355062179</v>
      </c>
      <c r="H34" s="34">
        <v>2.8770025582775576</v>
      </c>
      <c r="I34" s="34">
        <v>4.6132905988647961</v>
      </c>
      <c r="J34" s="34">
        <v>3.8954520546415261</v>
      </c>
      <c r="K34" s="34">
        <v>0.4691553671526501</v>
      </c>
      <c r="L34" s="34">
        <v>2.1066963341728764</v>
      </c>
      <c r="M34" s="34">
        <v>4.3505454512195767</v>
      </c>
      <c r="N34" s="34">
        <v>3.0376206878319687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0.10648174431288097</v>
      </c>
      <c r="E35" s="34">
        <v>1.5950607601676499</v>
      </c>
      <c r="F35" s="34">
        <v>0</v>
      </c>
      <c r="G35" s="34">
        <v>12.962338972694946</v>
      </c>
      <c r="H35" s="34">
        <v>2.9049021712750265</v>
      </c>
      <c r="I35" s="34">
        <v>3.5399818146025788</v>
      </c>
      <c r="J35" s="34">
        <v>0.3194465108540217</v>
      </c>
      <c r="K35" s="34">
        <v>1.377046693524937</v>
      </c>
      <c r="L35" s="34">
        <v>0.66658241128072959</v>
      </c>
      <c r="M35" s="34">
        <v>0.84566965107810799</v>
      </c>
      <c r="N35" s="34">
        <v>2.1371167872391128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9.1245086729025461E-3</v>
      </c>
      <c r="G37" s="34">
        <v>0</v>
      </c>
      <c r="H37" s="34">
        <v>0</v>
      </c>
      <c r="I37" s="34">
        <v>0.54908659036514096</v>
      </c>
      <c r="J37" s="34">
        <v>0</v>
      </c>
      <c r="K37" s="34">
        <v>0</v>
      </c>
      <c r="L37" s="34">
        <v>0</v>
      </c>
      <c r="M37" s="34">
        <v>0</v>
      </c>
      <c r="N37" s="34">
        <v>0.1407173616433636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1.6129130093482769</v>
      </c>
      <c r="J38" s="34">
        <v>0</v>
      </c>
      <c r="K38" s="34">
        <v>0.25442477423678583</v>
      </c>
      <c r="L38" s="34">
        <v>0</v>
      </c>
      <c r="M38" s="34">
        <v>0</v>
      </c>
      <c r="N38" s="34">
        <v>0.45264913415850377</v>
      </c>
      <c r="O38" s="45"/>
    </row>
    <row r="39" spans="2:15" x14ac:dyDescent="0.3">
      <c r="B39" s="62"/>
      <c r="C39" s="27" t="s">
        <v>26</v>
      </c>
      <c r="D39" s="34">
        <v>19.1109614044822</v>
      </c>
      <c r="E39" s="34">
        <v>8.5221654549135</v>
      </c>
      <c r="F39" s="34">
        <v>8.4146126669332482</v>
      </c>
      <c r="G39" s="34">
        <v>0.59545368850967029</v>
      </c>
      <c r="H39" s="34">
        <v>7.8367349337779908</v>
      </c>
      <c r="I39" s="34">
        <v>13.82418797006156</v>
      </c>
      <c r="J39" s="34">
        <v>14.199811334827508</v>
      </c>
      <c r="K39" s="34">
        <v>12.059759950979061</v>
      </c>
      <c r="L39" s="34">
        <v>28.633742002159469</v>
      </c>
      <c r="M39" s="34">
        <v>10.698655640339821</v>
      </c>
      <c r="N39" s="34">
        <v>13.388848088204439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0.89761801025646737</v>
      </c>
      <c r="G40" s="34">
        <v>21.195363381783221</v>
      </c>
      <c r="H40" s="34">
        <v>0</v>
      </c>
      <c r="I40" s="34">
        <v>2.6476325210583571</v>
      </c>
      <c r="J40" s="34">
        <v>0</v>
      </c>
      <c r="K40" s="34">
        <v>0</v>
      </c>
      <c r="L40" s="34">
        <v>0</v>
      </c>
      <c r="M40" s="34">
        <v>0</v>
      </c>
      <c r="N40" s="34">
        <v>1.5360883507025365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0.29160433021682169</v>
      </c>
      <c r="J41" s="34">
        <v>0</v>
      </c>
      <c r="K41" s="34">
        <v>0</v>
      </c>
      <c r="L41" s="34">
        <v>0</v>
      </c>
      <c r="M41" s="34">
        <v>0</v>
      </c>
      <c r="N41" s="34">
        <v>7.4604845304047721E-2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0.43624430272708042</v>
      </c>
      <c r="J42" s="34">
        <v>0</v>
      </c>
      <c r="K42" s="34">
        <v>0</v>
      </c>
      <c r="L42" s="34">
        <v>0</v>
      </c>
      <c r="M42" s="34">
        <v>0</v>
      </c>
      <c r="N42" s="34">
        <v>0.11160992943941038</v>
      </c>
      <c r="O42" s="45"/>
    </row>
    <row r="43" spans="2:15" x14ac:dyDescent="0.3">
      <c r="B43" s="62"/>
      <c r="C43" s="27" t="s">
        <v>30</v>
      </c>
      <c r="D43" s="34">
        <v>1.9892539303064234</v>
      </c>
      <c r="E43" s="34">
        <v>4.1387040345897095</v>
      </c>
      <c r="F43" s="34">
        <v>1.2240173286545699</v>
      </c>
      <c r="G43" s="34">
        <v>0</v>
      </c>
      <c r="H43" s="34">
        <v>0</v>
      </c>
      <c r="I43" s="34">
        <v>0.29579979158616521</v>
      </c>
      <c r="J43" s="34">
        <v>3.0557200192994722</v>
      </c>
      <c r="K43" s="34">
        <v>3.035642089861359</v>
      </c>
      <c r="L43" s="34">
        <v>14.506168714860399</v>
      </c>
      <c r="M43" s="34">
        <v>3.4451234083607387</v>
      </c>
      <c r="N43" s="34">
        <v>3.5767717530638219</v>
      </c>
      <c r="O43" s="45"/>
    </row>
    <row r="44" spans="2:15" x14ac:dyDescent="0.3">
      <c r="B44" s="62"/>
      <c r="C44" s="27" t="s">
        <v>31</v>
      </c>
      <c r="D44" s="34">
        <v>1.2411423992324624</v>
      </c>
      <c r="E44" s="34">
        <v>0.34494884843609608</v>
      </c>
      <c r="F44" s="34">
        <v>0</v>
      </c>
      <c r="G44" s="34">
        <v>6.1397012174661411E-2</v>
      </c>
      <c r="H44" s="34">
        <v>6.9270593234796136</v>
      </c>
      <c r="I44" s="34">
        <v>0.64966855434041115</v>
      </c>
      <c r="J44" s="34">
        <v>0</v>
      </c>
      <c r="K44" s="34">
        <v>3.6718256008226411</v>
      </c>
      <c r="L44" s="34">
        <v>4.6793398585544647E-2</v>
      </c>
      <c r="M44" s="34">
        <v>0.58119110481596714</v>
      </c>
      <c r="N44" s="34">
        <v>1.1006298567926276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5.6838749855989308E-2</v>
      </c>
      <c r="F45" s="34">
        <v>8.0510148936640713E-2</v>
      </c>
      <c r="G45" s="34">
        <v>0</v>
      </c>
      <c r="H45" s="34">
        <v>0</v>
      </c>
      <c r="I45" s="34">
        <v>0</v>
      </c>
      <c r="J45" s="34">
        <v>6.9853174274868271E-2</v>
      </c>
      <c r="K45" s="34">
        <v>0.10686476404324335</v>
      </c>
      <c r="L45" s="34">
        <v>6.4459055184493089E-2</v>
      </c>
      <c r="M45" s="34">
        <v>6.4760934103314391E-2</v>
      </c>
      <c r="N45" s="34">
        <v>4.9133457768199509E-2</v>
      </c>
      <c r="O45" s="45"/>
    </row>
    <row r="46" spans="2:15" x14ac:dyDescent="0.3">
      <c r="B46" s="62"/>
      <c r="C46" s="27" t="s">
        <v>33</v>
      </c>
      <c r="D46" s="34">
        <v>41.971664814969529</v>
      </c>
      <c r="E46" s="34">
        <v>67.566141359740172</v>
      </c>
      <c r="F46" s="34">
        <v>36.513601422101871</v>
      </c>
      <c r="G46" s="34">
        <v>22.47977208346396</v>
      </c>
      <c r="H46" s="34">
        <v>42.626940951796662</v>
      </c>
      <c r="I46" s="34">
        <v>35.307771827925706</v>
      </c>
      <c r="J46" s="34">
        <v>32.806202879049792</v>
      </c>
      <c r="K46" s="34">
        <v>56.389566405123269</v>
      </c>
      <c r="L46" s="34">
        <v>30.13660897180802</v>
      </c>
      <c r="M46" s="34">
        <v>44.971328159578206</v>
      </c>
      <c r="N46" s="34">
        <v>43.01954167618733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0.20394779352518536</v>
      </c>
      <c r="F47" s="34">
        <v>0</v>
      </c>
      <c r="G47" s="34">
        <v>0</v>
      </c>
      <c r="H47" s="34">
        <v>0.70337326124598853</v>
      </c>
      <c r="I47" s="34">
        <v>0</v>
      </c>
      <c r="J47" s="34">
        <v>1.2719653185011295</v>
      </c>
      <c r="K47" s="34">
        <v>0.33547019404412276</v>
      </c>
      <c r="L47" s="34">
        <v>1.6029026409030378</v>
      </c>
      <c r="M47" s="34">
        <v>0.49254582242359024</v>
      </c>
      <c r="N47" s="34">
        <v>0.44858793127896157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0.78656884167013175</v>
      </c>
      <c r="E48" s="34">
        <v>2.9574827532080263</v>
      </c>
      <c r="F48" s="34">
        <v>2.6781154382726271</v>
      </c>
      <c r="G48" s="34">
        <v>1.7910383894653847</v>
      </c>
      <c r="H48" s="34">
        <v>5.2437608838300775</v>
      </c>
      <c r="I48" s="34">
        <v>8.5962352011787289</v>
      </c>
      <c r="J48" s="34">
        <v>2.7510664960982609</v>
      </c>
      <c r="K48" s="34">
        <v>2.4127947049425131</v>
      </c>
      <c r="L48" s="34">
        <v>2.7043958941539046</v>
      </c>
      <c r="M48" s="34">
        <v>2.2015758379948949</v>
      </c>
      <c r="N48" s="34">
        <v>4.0851638902692784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5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:N7 D8:N37 D39:N49">
    <cfRule type="cellIs" dxfId="89" priority="5" stopIfTrue="1" operator="equal">
      <formula>0</formula>
    </cfRule>
  </conditionalFormatting>
  <conditionalFormatting sqref="C35">
    <cfRule type="cellIs" dxfId="88" priority="4" stopIfTrue="1" operator="equal">
      <formula>0</formula>
    </cfRule>
  </conditionalFormatting>
  <conditionalFormatting sqref="C19">
    <cfRule type="cellIs" dxfId="87" priority="3" stopIfTrue="1" operator="equal">
      <formula>0</formula>
    </cfRule>
  </conditionalFormatting>
  <conditionalFormatting sqref="D38:N38">
    <cfRule type="cellIs" dxfId="86" priority="2" stopIfTrue="1" operator="equal">
      <formula>0</formula>
    </cfRule>
  </conditionalFormatting>
  <conditionalFormatting sqref="C38">
    <cfRule type="cellIs" dxfId="85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2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72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72</v>
      </c>
    </row>
    <row r="6" spans="2:15" ht="26.5" thickBot="1" x14ac:dyDescent="0.35">
      <c r="B6" s="1" t="s">
        <v>1</v>
      </c>
      <c r="C6" s="29" t="s">
        <v>1</v>
      </c>
      <c r="D6" s="34">
        <v>7.1593673204306718</v>
      </c>
      <c r="E6" s="34">
        <v>1.8773537992379548</v>
      </c>
      <c r="F6" s="34">
        <v>7.8383555182173019</v>
      </c>
      <c r="G6" s="34">
        <v>9.4581610975741839</v>
      </c>
      <c r="H6" s="34">
        <v>3.0721417305944265</v>
      </c>
      <c r="I6" s="34">
        <v>7.6964097665195936</v>
      </c>
      <c r="J6" s="34">
        <v>4.5887577637767514</v>
      </c>
      <c r="K6" s="34">
        <v>2.9253547608492756</v>
      </c>
      <c r="L6" s="34">
        <v>3.6964101690520557</v>
      </c>
      <c r="M6" s="34">
        <v>4.5382425757841007</v>
      </c>
      <c r="N6" s="34">
        <v>4.4592754617321209</v>
      </c>
      <c r="O6" s="45"/>
    </row>
    <row r="7" spans="2:15" ht="26.5" thickBot="1" x14ac:dyDescent="0.35">
      <c r="B7" s="1" t="s">
        <v>2</v>
      </c>
      <c r="C7" s="29" t="s">
        <v>2</v>
      </c>
      <c r="D7" s="34">
        <v>16.40575872401816</v>
      </c>
      <c r="E7" s="34">
        <v>6.5332166212735601</v>
      </c>
      <c r="F7" s="34">
        <v>13.488836657904745</v>
      </c>
      <c r="G7" s="34">
        <v>4.1072459687084777</v>
      </c>
      <c r="H7" s="34">
        <v>8.460183551083702</v>
      </c>
      <c r="I7" s="34">
        <v>10.627865333327728</v>
      </c>
      <c r="J7" s="34">
        <v>9.2552243063160287</v>
      </c>
      <c r="K7" s="34">
        <v>10.555838107777896</v>
      </c>
      <c r="L7" s="34">
        <v>13.810549081572669</v>
      </c>
      <c r="M7" s="34">
        <v>9.221604166174302</v>
      </c>
      <c r="N7" s="34">
        <v>10.093916222016091</v>
      </c>
      <c r="O7" s="45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0.74637234220668547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0.61965105833009415</v>
      </c>
      <c r="N8" s="34">
        <v>0.23209460442987298</v>
      </c>
      <c r="O8" s="45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4.1164340870596984E-2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1.6745651778589255E-3</v>
      </c>
      <c r="O9" s="45"/>
    </row>
    <row r="10" spans="2:15" x14ac:dyDescent="0.3">
      <c r="B10" s="57"/>
      <c r="C10" s="27" t="s">
        <v>4</v>
      </c>
      <c r="D10" s="34">
        <v>0</v>
      </c>
      <c r="E10" s="34">
        <v>0.76253704913113562</v>
      </c>
      <c r="F10" s="34">
        <v>2.462218739917208</v>
      </c>
      <c r="G10" s="34">
        <v>0</v>
      </c>
      <c r="H10" s="34">
        <v>2.6597035930797612</v>
      </c>
      <c r="I10" s="34">
        <v>0.52149538530712802</v>
      </c>
      <c r="J10" s="34">
        <v>0.41899921939202567</v>
      </c>
      <c r="K10" s="34">
        <v>0.7710774887340065</v>
      </c>
      <c r="L10" s="34">
        <v>1.447084719586925</v>
      </c>
      <c r="M10" s="34">
        <v>0.17887171389437129</v>
      </c>
      <c r="N10" s="34">
        <v>0.77396081607308043</v>
      </c>
      <c r="O10" s="45"/>
    </row>
    <row r="11" spans="2:15" x14ac:dyDescent="0.3">
      <c r="B11" s="57"/>
      <c r="C11" s="27" t="s">
        <v>5</v>
      </c>
      <c r="D11" s="34">
        <v>0</v>
      </c>
      <c r="E11" s="34">
        <v>8.0577081929439423E-2</v>
      </c>
      <c r="F11" s="34">
        <v>0</v>
      </c>
      <c r="G11" s="34">
        <v>0</v>
      </c>
      <c r="H11" s="34">
        <v>0</v>
      </c>
      <c r="I11" s="34">
        <v>0.2892120877037837</v>
      </c>
      <c r="J11" s="34">
        <v>0.69902435907066007</v>
      </c>
      <c r="K11" s="34">
        <v>0</v>
      </c>
      <c r="L11" s="34">
        <v>0.26700930427340119</v>
      </c>
      <c r="M11" s="34">
        <v>0</v>
      </c>
      <c r="N11" s="34">
        <v>0.13120665050162295</v>
      </c>
      <c r="O11" s="45"/>
    </row>
    <row r="12" spans="2:15" x14ac:dyDescent="0.3">
      <c r="B12" s="57"/>
      <c r="C12" s="27" t="s">
        <v>6</v>
      </c>
      <c r="D12" s="34">
        <v>2.4299715200265162</v>
      </c>
      <c r="E12" s="34">
        <v>2.2959312933600682</v>
      </c>
      <c r="F12" s="34">
        <v>0</v>
      </c>
      <c r="G12" s="34">
        <v>0</v>
      </c>
      <c r="H12" s="34">
        <v>0.4837760219260534</v>
      </c>
      <c r="I12" s="34">
        <v>1.9212321533436594</v>
      </c>
      <c r="J12" s="34">
        <v>9.4521039278788521E-2</v>
      </c>
      <c r="K12" s="34">
        <v>3.8468170606039438</v>
      </c>
      <c r="L12" s="34">
        <v>0.47081954626330874</v>
      </c>
      <c r="M12" s="34">
        <v>1.1360812368217394</v>
      </c>
      <c r="N12" s="34">
        <v>1.5432949557812525</v>
      </c>
      <c r="O12" s="45"/>
    </row>
    <row r="13" spans="2:15" x14ac:dyDescent="0.3">
      <c r="B13" s="57"/>
      <c r="C13" s="27" t="s">
        <v>7</v>
      </c>
      <c r="D13" s="34">
        <v>0.1665993895099904</v>
      </c>
      <c r="E13" s="34">
        <v>1.2723320044178581</v>
      </c>
      <c r="F13" s="34">
        <v>2.218140787215396</v>
      </c>
      <c r="G13" s="34">
        <v>0</v>
      </c>
      <c r="H13" s="34">
        <v>1.4461157336754564</v>
      </c>
      <c r="I13" s="34">
        <v>1.5533532896098767</v>
      </c>
      <c r="J13" s="34">
        <v>4.035967476901857</v>
      </c>
      <c r="K13" s="34">
        <v>1.6807514283553684</v>
      </c>
      <c r="L13" s="34">
        <v>1.3412996766264089</v>
      </c>
      <c r="M13" s="34">
        <v>0.96063648527524836</v>
      </c>
      <c r="N13" s="34">
        <v>1.4823608942480715</v>
      </c>
      <c r="O13" s="45"/>
    </row>
    <row r="14" spans="2:15" x14ac:dyDescent="0.3">
      <c r="B14" s="57"/>
      <c r="C14" s="27" t="s">
        <v>8</v>
      </c>
      <c r="D14" s="34">
        <v>0.62135766585505536</v>
      </c>
      <c r="E14" s="34">
        <v>1.4019320290562827</v>
      </c>
      <c r="F14" s="34">
        <v>0.67426801404960557</v>
      </c>
      <c r="G14" s="34">
        <v>0</v>
      </c>
      <c r="H14" s="34">
        <v>0.79092060443064005</v>
      </c>
      <c r="I14" s="34">
        <v>0.92776570934248648</v>
      </c>
      <c r="J14" s="34">
        <v>0.27911356637380552</v>
      </c>
      <c r="K14" s="34">
        <v>0.86156959027471469</v>
      </c>
      <c r="L14" s="34">
        <v>0.40521148005582064</v>
      </c>
      <c r="M14" s="34">
        <v>0.22872698952386017</v>
      </c>
      <c r="N14" s="34">
        <v>0.60962676467186361</v>
      </c>
      <c r="O14" s="45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5"/>
    </row>
    <row r="16" spans="2:15" x14ac:dyDescent="0.3">
      <c r="B16" s="57"/>
      <c r="C16" s="27" t="s">
        <v>10</v>
      </c>
      <c r="D16" s="34">
        <v>0</v>
      </c>
      <c r="E16" s="34">
        <v>2.6762230106684069E-2</v>
      </c>
      <c r="F16" s="34">
        <v>7.7521475750517196E-2</v>
      </c>
      <c r="G16" s="34">
        <v>0</v>
      </c>
      <c r="H16" s="34">
        <v>0</v>
      </c>
      <c r="I16" s="34">
        <v>4.7032053563916279E-2</v>
      </c>
      <c r="J16" s="34">
        <v>0</v>
      </c>
      <c r="K16" s="34">
        <v>0</v>
      </c>
      <c r="L16" s="34">
        <v>7.8293203472958886E-2</v>
      </c>
      <c r="M16" s="34">
        <v>0.10266558346614556</v>
      </c>
      <c r="N16" s="34">
        <v>4.6483731592047849E-2</v>
      </c>
      <c r="O16" s="45"/>
    </row>
    <row r="17" spans="2:15" x14ac:dyDescent="0.3">
      <c r="B17" s="57"/>
      <c r="C17" s="27" t="s">
        <v>11</v>
      </c>
      <c r="D17" s="34">
        <v>1.9020161409278578</v>
      </c>
      <c r="E17" s="34">
        <v>1.917827529766427E-2</v>
      </c>
      <c r="F17" s="34">
        <v>2.3829947548251873</v>
      </c>
      <c r="G17" s="34">
        <v>0</v>
      </c>
      <c r="H17" s="34">
        <v>0.87422010554861362</v>
      </c>
      <c r="I17" s="34">
        <v>0.33682798426867328</v>
      </c>
      <c r="J17" s="34">
        <v>0.56525809113260128</v>
      </c>
      <c r="K17" s="34">
        <v>0.22082476370706045</v>
      </c>
      <c r="L17" s="34">
        <v>0.18665111705035187</v>
      </c>
      <c r="M17" s="34">
        <v>0.23350038314973023</v>
      </c>
      <c r="N17" s="34">
        <v>0.38293299675279979</v>
      </c>
      <c r="O17" s="45"/>
    </row>
    <row r="18" spans="2:15" x14ac:dyDescent="0.3">
      <c r="B18" s="57"/>
      <c r="C18" s="27" t="s">
        <v>12</v>
      </c>
      <c r="D18" s="34">
        <v>0.39385482808007161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1.1046631643366655E-2</v>
      </c>
      <c r="O18" s="45"/>
    </row>
    <row r="19" spans="2:15" x14ac:dyDescent="0.3">
      <c r="B19" s="57"/>
      <c r="C19" s="29" t="s">
        <v>84</v>
      </c>
      <c r="D19" s="34">
        <v>2.5200502353298422</v>
      </c>
      <c r="E19" s="34">
        <v>1.3426368463642677</v>
      </c>
      <c r="F19" s="34">
        <v>3.990233069154475</v>
      </c>
      <c r="G19" s="34">
        <v>10.952576885575544</v>
      </c>
      <c r="H19" s="34">
        <v>2.7486643273909892</v>
      </c>
      <c r="I19" s="34">
        <v>1.624749402122903</v>
      </c>
      <c r="J19" s="34">
        <v>0.84372043576258748</v>
      </c>
      <c r="K19" s="34">
        <v>0.23834761871130736</v>
      </c>
      <c r="L19" s="34">
        <v>2.8625042707641346</v>
      </c>
      <c r="M19" s="34">
        <v>1.6373312682111216</v>
      </c>
      <c r="N19" s="34">
        <v>2.0662160763760884</v>
      </c>
      <c r="O19" s="45"/>
    </row>
    <row r="20" spans="2:15" x14ac:dyDescent="0.3">
      <c r="B20" s="57"/>
      <c r="C20" s="27" t="s">
        <v>13</v>
      </c>
      <c r="D20" s="34">
        <v>0.27010845680012963</v>
      </c>
      <c r="E20" s="34">
        <v>0.30093696473097825</v>
      </c>
      <c r="F20" s="34">
        <v>0.2829730254024439</v>
      </c>
      <c r="G20" s="34">
        <v>0</v>
      </c>
      <c r="H20" s="34">
        <v>1.1595300207604073</v>
      </c>
      <c r="I20" s="34">
        <v>8.9714369527843577E-2</v>
      </c>
      <c r="J20" s="34">
        <v>0.14041388793184259</v>
      </c>
      <c r="K20" s="34">
        <v>7.03630152460272E-2</v>
      </c>
      <c r="L20" s="34">
        <v>0.85874594719884001</v>
      </c>
      <c r="M20" s="34">
        <v>0.35896739343179629</v>
      </c>
      <c r="N20" s="34">
        <v>0.34831851916000778</v>
      </c>
      <c r="O20" s="45"/>
    </row>
    <row r="21" spans="2:15" x14ac:dyDescent="0.3">
      <c r="B21" s="57"/>
      <c r="C21" s="27" t="s">
        <v>85</v>
      </c>
      <c r="D21" s="34">
        <v>0</v>
      </c>
      <c r="E21" s="34">
        <v>1.2385147613614378</v>
      </c>
      <c r="F21" s="34">
        <v>0.4024499925311284</v>
      </c>
      <c r="G21" s="34">
        <v>3.650295909479691</v>
      </c>
      <c r="H21" s="34">
        <v>1.4964668965039478</v>
      </c>
      <c r="I21" s="34">
        <v>0.34707763770615185</v>
      </c>
      <c r="J21" s="34">
        <v>1.4155279133045839</v>
      </c>
      <c r="K21" s="34">
        <v>0</v>
      </c>
      <c r="L21" s="34">
        <v>1.626397614587092</v>
      </c>
      <c r="M21" s="34">
        <v>2.9443595598153665</v>
      </c>
      <c r="N21" s="34">
        <v>1.4668478694837186</v>
      </c>
      <c r="O21" s="45"/>
    </row>
    <row r="22" spans="2:15" x14ac:dyDescent="0.3">
      <c r="B22" s="57"/>
      <c r="C22" s="27" t="s">
        <v>14</v>
      </c>
      <c r="D22" s="34">
        <v>0.12543035038030201</v>
      </c>
      <c r="E22" s="34">
        <v>0</v>
      </c>
      <c r="F22" s="34">
        <v>0.21307769546263888</v>
      </c>
      <c r="G22" s="34">
        <v>0</v>
      </c>
      <c r="H22" s="34">
        <v>0.51018032071775077</v>
      </c>
      <c r="I22" s="34">
        <v>0.33696301401652179</v>
      </c>
      <c r="J22" s="34">
        <v>0.27219407601145229</v>
      </c>
      <c r="K22" s="34">
        <v>5.0347218313543857E-2</v>
      </c>
      <c r="L22" s="34">
        <v>8.0091139372061901E-2</v>
      </c>
      <c r="M22" s="34">
        <v>3.7443343532951326E-2</v>
      </c>
      <c r="N22" s="34">
        <v>0.11275311931901165</v>
      </c>
      <c r="O22" s="45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5"/>
    </row>
    <row r="24" spans="2:15" x14ac:dyDescent="0.3">
      <c r="B24" s="57"/>
      <c r="C24" s="27" t="s">
        <v>15</v>
      </c>
      <c r="D24" s="34">
        <v>3.7787113670187229</v>
      </c>
      <c r="E24" s="34">
        <v>3.2094222398207481</v>
      </c>
      <c r="F24" s="34">
        <v>9.9023891233606491</v>
      </c>
      <c r="G24" s="34">
        <v>9.7772874188276191</v>
      </c>
      <c r="H24" s="34">
        <v>7.1532837040879036</v>
      </c>
      <c r="I24" s="34">
        <v>4.7167790913405989</v>
      </c>
      <c r="J24" s="34">
        <v>4.1280005445027994</v>
      </c>
      <c r="K24" s="34">
        <v>0.82012293009292081</v>
      </c>
      <c r="L24" s="34">
        <v>3.8322663645857875</v>
      </c>
      <c r="M24" s="34">
        <v>2.3881914479364474</v>
      </c>
      <c r="N24" s="34">
        <v>3.6346507888972241</v>
      </c>
      <c r="O24" s="45"/>
    </row>
    <row r="25" spans="2:15" x14ac:dyDescent="0.3">
      <c r="B25" s="57"/>
      <c r="C25" s="27" t="s">
        <v>48</v>
      </c>
      <c r="D25" s="34">
        <v>1.1801175432489317</v>
      </c>
      <c r="E25" s="34">
        <v>7.2221218380910696E-2</v>
      </c>
      <c r="F25" s="34">
        <v>0.55812475546895257</v>
      </c>
      <c r="G25" s="34">
        <v>0.20253154118025385</v>
      </c>
      <c r="H25" s="34">
        <v>0</v>
      </c>
      <c r="I25" s="34">
        <v>0</v>
      </c>
      <c r="J25" s="34">
        <v>0.14302860665292261</v>
      </c>
      <c r="K25" s="34">
        <v>0</v>
      </c>
      <c r="L25" s="34">
        <v>0</v>
      </c>
      <c r="M25" s="34">
        <v>1.9292494454693176E-2</v>
      </c>
      <c r="N25" s="34">
        <v>8.9207505375320212E-2</v>
      </c>
      <c r="O25" s="45"/>
    </row>
    <row r="26" spans="2:15" x14ac:dyDescent="0.3">
      <c r="B26" s="57"/>
      <c r="C26" s="27" t="s">
        <v>16</v>
      </c>
      <c r="D26" s="34">
        <v>0.74935093293181043</v>
      </c>
      <c r="E26" s="34">
        <v>0.3088466744643707</v>
      </c>
      <c r="F26" s="34">
        <v>1.793293664578488</v>
      </c>
      <c r="G26" s="34">
        <v>0</v>
      </c>
      <c r="H26" s="34">
        <v>0</v>
      </c>
      <c r="I26" s="34">
        <v>0.63358423880453485</v>
      </c>
      <c r="J26" s="34">
        <v>0.69673336854856149</v>
      </c>
      <c r="K26" s="34">
        <v>1.278874210619541</v>
      </c>
      <c r="L26" s="34">
        <v>0.7505086245187359</v>
      </c>
      <c r="M26" s="34">
        <v>0.72872437302334125</v>
      </c>
      <c r="N26" s="34">
        <v>0.7515825312992046</v>
      </c>
      <c r="O26" s="45"/>
    </row>
    <row r="27" spans="2:15" x14ac:dyDescent="0.3">
      <c r="B27" s="57"/>
      <c r="C27" s="27" t="s">
        <v>17</v>
      </c>
      <c r="D27" s="34">
        <v>0</v>
      </c>
      <c r="E27" s="34">
        <v>8.713246364019317E-2</v>
      </c>
      <c r="F27" s="34">
        <v>0</v>
      </c>
      <c r="G27" s="34">
        <v>0</v>
      </c>
      <c r="H27" s="34">
        <v>0</v>
      </c>
      <c r="I27" s="34">
        <v>0.39140837661541267</v>
      </c>
      <c r="J27" s="34">
        <v>8.4076677919959458E-2</v>
      </c>
      <c r="K27" s="34">
        <v>8.6109561215526154E-2</v>
      </c>
      <c r="L27" s="34">
        <v>0</v>
      </c>
      <c r="M27" s="34">
        <v>0</v>
      </c>
      <c r="N27" s="34">
        <v>6.5623867197778102E-2</v>
      </c>
      <c r="O27" s="45"/>
    </row>
    <row r="28" spans="2:15" x14ac:dyDescent="0.3">
      <c r="B28" s="57"/>
      <c r="C28" s="27" t="s">
        <v>18</v>
      </c>
      <c r="D28" s="34">
        <v>1.1265351271787432</v>
      </c>
      <c r="E28" s="34">
        <v>0.24277661356774577</v>
      </c>
      <c r="F28" s="34">
        <v>1.0154629163021867</v>
      </c>
      <c r="G28" s="34">
        <v>0</v>
      </c>
      <c r="H28" s="34">
        <v>0</v>
      </c>
      <c r="I28" s="34">
        <v>9.7524250624556219E-2</v>
      </c>
      <c r="J28" s="34">
        <v>0.36737147961117311</v>
      </c>
      <c r="K28" s="34">
        <v>0</v>
      </c>
      <c r="L28" s="34">
        <v>0.43426677207877834</v>
      </c>
      <c r="M28" s="34">
        <v>4.004106531987401E-2</v>
      </c>
      <c r="N28" s="34">
        <v>0.21568807864718725</v>
      </c>
      <c r="O28" s="45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5"/>
    </row>
    <row r="30" spans="2:15" x14ac:dyDescent="0.3">
      <c r="B30" s="57"/>
      <c r="C30" s="27" t="s">
        <v>19</v>
      </c>
      <c r="D30" s="34">
        <v>4.1823882452796335E-2</v>
      </c>
      <c r="E30" s="34">
        <v>0.58552341497604654</v>
      </c>
      <c r="F30" s="34">
        <v>0.73333756894975866</v>
      </c>
      <c r="G30" s="34">
        <v>2.1699367282567561</v>
      </c>
      <c r="H30" s="34">
        <v>0.52921145954908411</v>
      </c>
      <c r="I30" s="34">
        <v>0.85922949993660536</v>
      </c>
      <c r="J30" s="34">
        <v>0.76501760376635386</v>
      </c>
      <c r="K30" s="34">
        <v>0.42878952573297296</v>
      </c>
      <c r="L30" s="34">
        <v>0.16771647270700052</v>
      </c>
      <c r="M30" s="34">
        <v>0.87889122703264377</v>
      </c>
      <c r="N30" s="34">
        <v>0.65908652392325406</v>
      </c>
      <c r="O30" s="45"/>
    </row>
    <row r="31" spans="2:15" x14ac:dyDescent="0.3">
      <c r="B31" s="57"/>
      <c r="C31" s="27" t="s">
        <v>20</v>
      </c>
      <c r="D31" s="34">
        <v>0.7764737743996416</v>
      </c>
      <c r="E31" s="34">
        <v>0.36216314569413566</v>
      </c>
      <c r="F31" s="34">
        <v>1.8938681289784141</v>
      </c>
      <c r="G31" s="34">
        <v>0</v>
      </c>
      <c r="H31" s="34">
        <v>1.1188772336572068</v>
      </c>
      <c r="I31" s="34">
        <v>0.42086158961333991</v>
      </c>
      <c r="J31" s="34">
        <v>1.1650192296038431</v>
      </c>
      <c r="K31" s="34">
        <v>0.4232249829306125</v>
      </c>
      <c r="L31" s="34">
        <v>0.88794100177139124</v>
      </c>
      <c r="M31" s="34">
        <v>0.10576284239935643</v>
      </c>
      <c r="N31" s="34">
        <v>0.55073167237450493</v>
      </c>
      <c r="O31" s="45"/>
    </row>
    <row r="32" spans="2:15" ht="14" thickBot="1" x14ac:dyDescent="0.35">
      <c r="B32" s="57"/>
      <c r="C32" s="27" t="s">
        <v>21</v>
      </c>
      <c r="D32" s="34">
        <v>1.1140252375306854</v>
      </c>
      <c r="E32" s="34">
        <v>0.69595969787817602</v>
      </c>
      <c r="F32" s="34">
        <v>1.8510765588263596</v>
      </c>
      <c r="G32" s="34">
        <v>1.1949065698858377</v>
      </c>
      <c r="H32" s="34">
        <v>7.8264872912099954E-3</v>
      </c>
      <c r="I32" s="34">
        <v>0.66444417921229415</v>
      </c>
      <c r="J32" s="34">
        <v>1.1487601241298804</v>
      </c>
      <c r="K32" s="34">
        <v>1.4021068864996844</v>
      </c>
      <c r="L32" s="34">
        <v>1.3411043312215714</v>
      </c>
      <c r="M32" s="34">
        <v>0.7821840551635133</v>
      </c>
      <c r="N32" s="34">
        <v>1.0279608403373219</v>
      </c>
      <c r="O32" s="45"/>
    </row>
    <row r="33" spans="2:15" ht="14" thickBot="1" x14ac:dyDescent="0.35">
      <c r="B33" s="28" t="s">
        <v>46</v>
      </c>
      <c r="C33" s="27" t="s">
        <v>46</v>
      </c>
      <c r="D33" s="34">
        <v>2.3913925902281283</v>
      </c>
      <c r="E33" s="34">
        <v>7.4110027900256723</v>
      </c>
      <c r="F33" s="34">
        <v>3.6183466008807965</v>
      </c>
      <c r="G33" s="34">
        <v>8.0336920876662304E-2</v>
      </c>
      <c r="H33" s="34">
        <v>4.5245310405328683</v>
      </c>
      <c r="I33" s="34">
        <v>10.615589085029915</v>
      </c>
      <c r="J33" s="34">
        <v>12.128321911861065</v>
      </c>
      <c r="K33" s="34">
        <v>2.1346823749679293</v>
      </c>
      <c r="L33" s="34">
        <v>5.9739755759678266</v>
      </c>
      <c r="M33" s="34">
        <v>11.514276150599724</v>
      </c>
      <c r="N33" s="34">
        <v>7.1299721228250554</v>
      </c>
      <c r="O33" s="45"/>
    </row>
    <row r="34" spans="2:15" ht="14" thickBot="1" x14ac:dyDescent="0.35">
      <c r="B34" s="2" t="s">
        <v>65</v>
      </c>
      <c r="C34" s="27" t="s">
        <v>65</v>
      </c>
      <c r="D34" s="34">
        <v>5.9414758570787045</v>
      </c>
      <c r="E34" s="34">
        <v>1.4489593955359805</v>
      </c>
      <c r="F34" s="34">
        <v>4.3444964226181684</v>
      </c>
      <c r="G34" s="34">
        <v>2.4330244171342046</v>
      </c>
      <c r="H34" s="34">
        <v>2.8728355319302428</v>
      </c>
      <c r="I34" s="34">
        <v>5.7297161607822167</v>
      </c>
      <c r="J34" s="34">
        <v>2.9009986366257019</v>
      </c>
      <c r="K34" s="34">
        <v>0.78075537901202252</v>
      </c>
      <c r="L34" s="34">
        <v>2.6989392477190428</v>
      </c>
      <c r="M34" s="34">
        <v>3.9432674768142211</v>
      </c>
      <c r="N34" s="34">
        <v>2.9352326593942535</v>
      </c>
      <c r="O34" s="45"/>
    </row>
    <row r="35" spans="2:15" ht="14" thickBot="1" x14ac:dyDescent="0.35">
      <c r="B35" s="31" t="s">
        <v>22</v>
      </c>
      <c r="C35" s="29" t="s">
        <v>22</v>
      </c>
      <c r="D35" s="34">
        <v>0.38420775370919336</v>
      </c>
      <c r="E35" s="34">
        <v>1.8501376646133376</v>
      </c>
      <c r="F35" s="34">
        <v>0</v>
      </c>
      <c r="G35" s="34">
        <v>13.887637727472917</v>
      </c>
      <c r="H35" s="34">
        <v>3.9019517176169285</v>
      </c>
      <c r="I35" s="34">
        <v>0.12698771990667182</v>
      </c>
      <c r="J35" s="34">
        <v>0.43556973824741274</v>
      </c>
      <c r="K35" s="34">
        <v>0.80384074009664575</v>
      </c>
      <c r="L35" s="34">
        <v>1.1496971835163234</v>
      </c>
      <c r="M35" s="34">
        <v>0.74206667146739735</v>
      </c>
      <c r="N35" s="34">
        <v>1.5434688648215686</v>
      </c>
      <c r="O35" s="45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5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2.5380712217038037</v>
      </c>
      <c r="G37" s="34">
        <v>0</v>
      </c>
      <c r="H37" s="34">
        <v>0</v>
      </c>
      <c r="I37" s="34">
        <v>5.5797226107678108E-2</v>
      </c>
      <c r="J37" s="34">
        <v>0</v>
      </c>
      <c r="K37" s="34">
        <v>2.5576316726333149E-7</v>
      </c>
      <c r="L37" s="34">
        <v>0</v>
      </c>
      <c r="M37" s="34">
        <v>0</v>
      </c>
      <c r="N37" s="34">
        <v>0.10804181508209644</v>
      </c>
      <c r="O37" s="45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0.78173382348231468</v>
      </c>
      <c r="G38" s="34">
        <v>0</v>
      </c>
      <c r="H38" s="34">
        <v>0</v>
      </c>
      <c r="I38" s="34">
        <v>2.0003511357401593</v>
      </c>
      <c r="J38" s="34">
        <v>0</v>
      </c>
      <c r="K38" s="34">
        <v>0</v>
      </c>
      <c r="L38" s="34">
        <v>0</v>
      </c>
      <c r="M38" s="34">
        <v>0</v>
      </c>
      <c r="N38" s="34">
        <v>0.20363338350399074</v>
      </c>
      <c r="O38" s="45"/>
    </row>
    <row r="39" spans="2:15" x14ac:dyDescent="0.3">
      <c r="B39" s="62"/>
      <c r="C39" s="27" t="s">
        <v>26</v>
      </c>
      <c r="D39" s="34">
        <v>14.939128878906455</v>
      </c>
      <c r="E39" s="34">
        <v>8.7272279904292773</v>
      </c>
      <c r="F39" s="34">
        <v>6.4229138953829992</v>
      </c>
      <c r="G39" s="34">
        <v>0.44984306339844848</v>
      </c>
      <c r="H39" s="34">
        <v>4.9733546655998806</v>
      </c>
      <c r="I39" s="34">
        <v>12.783741476445238</v>
      </c>
      <c r="J39" s="34">
        <v>18.114840557447458</v>
      </c>
      <c r="K39" s="34">
        <v>10.056432104304806</v>
      </c>
      <c r="L39" s="34">
        <v>20.399186093110192</v>
      </c>
      <c r="M39" s="34">
        <v>20.43125037433067</v>
      </c>
      <c r="N39" s="34">
        <v>14.164107008612923</v>
      </c>
      <c r="O39" s="45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2.7642504538944102</v>
      </c>
      <c r="J40" s="34">
        <v>0</v>
      </c>
      <c r="K40" s="34">
        <v>0</v>
      </c>
      <c r="L40" s="34">
        <v>0</v>
      </c>
      <c r="M40" s="34">
        <v>0</v>
      </c>
      <c r="N40" s="34">
        <v>0.23745228260360787</v>
      </c>
      <c r="O40" s="45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5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0.38423581045162697</v>
      </c>
      <c r="J42" s="34">
        <v>0</v>
      </c>
      <c r="K42" s="34">
        <v>0</v>
      </c>
      <c r="L42" s="34">
        <v>0</v>
      </c>
      <c r="M42" s="34">
        <v>0</v>
      </c>
      <c r="N42" s="34">
        <v>3.3006296560879993E-2</v>
      </c>
      <c r="O42" s="45"/>
    </row>
    <row r="43" spans="2:15" x14ac:dyDescent="0.3">
      <c r="B43" s="62"/>
      <c r="C43" s="27" t="s">
        <v>30</v>
      </c>
      <c r="D43" s="34">
        <v>0.60049996337007472</v>
      </c>
      <c r="E43" s="34">
        <v>3.0451767676899055</v>
      </c>
      <c r="F43" s="34">
        <v>4.7820122568423891</v>
      </c>
      <c r="G43" s="34">
        <v>0</v>
      </c>
      <c r="H43" s="34">
        <v>0</v>
      </c>
      <c r="I43" s="34">
        <v>0.11159179540667209</v>
      </c>
      <c r="J43" s="34">
        <v>1.7958083370494291</v>
      </c>
      <c r="K43" s="34">
        <v>1.2155508900931664</v>
      </c>
      <c r="L43" s="34">
        <v>7.548439933450787</v>
      </c>
      <c r="M43" s="34">
        <v>3.1507046936424441</v>
      </c>
      <c r="N43" s="34">
        <v>2.8430849074382101</v>
      </c>
      <c r="O43" s="45"/>
    </row>
    <row r="44" spans="2:15" x14ac:dyDescent="0.3">
      <c r="B44" s="62"/>
      <c r="C44" s="27" t="s">
        <v>31</v>
      </c>
      <c r="D44" s="34">
        <v>0.11717956445517601</v>
      </c>
      <c r="E44" s="34">
        <v>0.3852543519076726</v>
      </c>
      <c r="F44" s="34">
        <v>1.2939060980748041</v>
      </c>
      <c r="G44" s="34">
        <v>12.616719557617765</v>
      </c>
      <c r="H44" s="34">
        <v>10.63173453601682</v>
      </c>
      <c r="I44" s="34">
        <v>0.84581790340901886</v>
      </c>
      <c r="J44" s="34">
        <v>0</v>
      </c>
      <c r="K44" s="34">
        <v>0.67315434366005433</v>
      </c>
      <c r="L44" s="34">
        <v>8.1461416356288525E-3</v>
      </c>
      <c r="M44" s="34">
        <v>0</v>
      </c>
      <c r="N44" s="34">
        <v>1.2771158733250538</v>
      </c>
      <c r="O44" s="45"/>
    </row>
    <row r="45" spans="2:15" x14ac:dyDescent="0.3">
      <c r="B45" s="62"/>
      <c r="C45" s="27" t="s">
        <v>32</v>
      </c>
      <c r="D45" s="34">
        <v>0</v>
      </c>
      <c r="E45" s="34">
        <v>8.4012279225096596E-3</v>
      </c>
      <c r="F45" s="34">
        <v>0</v>
      </c>
      <c r="G45" s="34">
        <v>0</v>
      </c>
      <c r="H45" s="34">
        <v>0</v>
      </c>
      <c r="I45" s="34">
        <v>0</v>
      </c>
      <c r="J45" s="34">
        <v>1.4611411820383512E-2</v>
      </c>
      <c r="K45" s="34">
        <v>3.0199513431812049E-2</v>
      </c>
      <c r="L45" s="34">
        <v>1.597251480737363E-2</v>
      </c>
      <c r="M45" s="34">
        <v>1.8064133117285778E-2</v>
      </c>
      <c r="N45" s="34">
        <v>1.4155298032464134E-2</v>
      </c>
      <c r="O45" s="45"/>
    </row>
    <row r="46" spans="2:15" x14ac:dyDescent="0.3">
      <c r="B46" s="62"/>
      <c r="C46" s="27" t="s">
        <v>33</v>
      </c>
      <c r="D46" s="34">
        <v>34.341278518361868</v>
      </c>
      <c r="E46" s="34">
        <v>51.16339416933647</v>
      </c>
      <c r="F46" s="34">
        <v>21.692568521443313</v>
      </c>
      <c r="G46" s="34">
        <v>27.91274917000246</v>
      </c>
      <c r="H46" s="34">
        <v>33.332541264079737</v>
      </c>
      <c r="I46" s="34">
        <v>24.379445838123168</v>
      </c>
      <c r="J46" s="34">
        <v>29.339907941625071</v>
      </c>
      <c r="K46" s="34">
        <v>56.536330614327511</v>
      </c>
      <c r="L46" s="34">
        <v>26.122812808749046</v>
      </c>
      <c r="M46" s="34">
        <v>31.708521310915199</v>
      </c>
      <c r="N46" s="34">
        <v>36.223848851325478</v>
      </c>
      <c r="O46" s="45"/>
    </row>
    <row r="47" spans="2:15" ht="14" thickBot="1" x14ac:dyDescent="0.35">
      <c r="B47" s="62"/>
      <c r="C47" s="27" t="s">
        <v>34</v>
      </c>
      <c r="D47" s="34">
        <v>0</v>
      </c>
      <c r="E47" s="34">
        <v>1.246411627014008</v>
      </c>
      <c r="F47" s="34">
        <v>0</v>
      </c>
      <c r="G47" s="34">
        <v>0</v>
      </c>
      <c r="H47" s="34">
        <v>0.70200109013137246</v>
      </c>
      <c r="I47" s="34">
        <v>0</v>
      </c>
      <c r="J47" s="34">
        <v>1.9036699424364554</v>
      </c>
      <c r="K47" s="34">
        <v>0.78842198669017327</v>
      </c>
      <c r="L47" s="34">
        <v>4.0345408163380385E-2</v>
      </c>
      <c r="M47" s="34">
        <v>0.14391811664544665</v>
      </c>
      <c r="N47" s="34">
        <v>0.50279084396410745</v>
      </c>
      <c r="O47" s="45"/>
    </row>
    <row r="48" spans="2:15" ht="14" thickBot="1" x14ac:dyDescent="0.35">
      <c r="B48" s="51" t="s">
        <v>86</v>
      </c>
      <c r="C48" s="27" t="s">
        <v>86</v>
      </c>
      <c r="D48" s="34">
        <v>0.52328437777046588</v>
      </c>
      <c r="E48" s="34">
        <v>1.2517072486288185</v>
      </c>
      <c r="F48" s="34">
        <v>2.7061643718053574</v>
      </c>
      <c r="G48" s="34">
        <v>1.1067470240091666</v>
      </c>
      <c r="H48" s="34">
        <v>6.5499483637949822</v>
      </c>
      <c r="I48" s="34">
        <v>6.0989459821956302</v>
      </c>
      <c r="J48" s="34">
        <v>2.2595417528985564</v>
      </c>
      <c r="K48" s="34">
        <v>1.3201126479883101</v>
      </c>
      <c r="L48" s="34">
        <v>1.4976142561211105</v>
      </c>
      <c r="M48" s="34">
        <v>1.2067618097269133</v>
      </c>
      <c r="N48" s="34">
        <v>2.0275481054996378</v>
      </c>
      <c r="O48" s="45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5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84" priority="8" stopIfTrue="1" operator="equal">
      <formula>0</formula>
    </cfRule>
  </conditionalFormatting>
  <conditionalFormatting sqref="L6">
    <cfRule type="cellIs" dxfId="83" priority="7" stopIfTrue="1" operator="equal">
      <formula>0</formula>
    </cfRule>
  </conditionalFormatting>
  <conditionalFormatting sqref="M7:N7">
    <cfRule type="cellIs" dxfId="82" priority="6" stopIfTrue="1" operator="equal">
      <formula>0</formula>
    </cfRule>
  </conditionalFormatting>
  <conditionalFormatting sqref="L7">
    <cfRule type="cellIs" dxfId="81" priority="5" stopIfTrue="1" operator="equal">
      <formula>0</formula>
    </cfRule>
  </conditionalFormatting>
  <conditionalFormatting sqref="C35">
    <cfRule type="cellIs" dxfId="80" priority="4" stopIfTrue="1" operator="equal">
      <formula>0</formula>
    </cfRule>
  </conditionalFormatting>
  <conditionalFormatting sqref="C19">
    <cfRule type="cellIs" dxfId="79" priority="3" stopIfTrue="1" operator="equal">
      <formula>0</formula>
    </cfRule>
  </conditionalFormatting>
  <conditionalFormatting sqref="D38:N38">
    <cfRule type="cellIs" dxfId="78" priority="2" stopIfTrue="1" operator="equal">
      <formula>0</formula>
    </cfRule>
  </conditionalFormatting>
  <conditionalFormatting sqref="C38">
    <cfRule type="cellIs" dxfId="7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1.2304687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73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73</v>
      </c>
    </row>
    <row r="6" spans="2:15" ht="26.5" thickBot="1" x14ac:dyDescent="0.35">
      <c r="B6" s="1" t="s">
        <v>1</v>
      </c>
      <c r="C6" s="29" t="s">
        <v>1</v>
      </c>
      <c r="D6" s="34">
        <v>8.0091112222208487</v>
      </c>
      <c r="E6" s="34">
        <v>3.3326084975328545</v>
      </c>
      <c r="F6" s="34">
        <v>9.7118109516297313</v>
      </c>
      <c r="G6" s="34">
        <v>7.7475144344316211</v>
      </c>
      <c r="H6" s="34">
        <v>4.4514427473712797</v>
      </c>
      <c r="I6" s="34">
        <v>7.8219149983194081</v>
      </c>
      <c r="J6" s="34">
        <v>5.4383200566960115</v>
      </c>
      <c r="K6" s="34">
        <v>4.4441058937123676</v>
      </c>
      <c r="L6" s="34">
        <v>5.5929925334527812</v>
      </c>
      <c r="M6" s="34">
        <v>6.3923657748626574</v>
      </c>
      <c r="N6" s="34">
        <v>5.7127188633685364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18.025067142521468</v>
      </c>
      <c r="E7" s="34">
        <v>8.173457721977373</v>
      </c>
      <c r="F7" s="34">
        <v>15.534254564611885</v>
      </c>
      <c r="G7" s="34">
        <v>5.1365657850652457</v>
      </c>
      <c r="H7" s="34">
        <v>9.2530274005006614</v>
      </c>
      <c r="I7" s="34">
        <v>10.598119994230784</v>
      </c>
      <c r="J7" s="34">
        <v>10.759490752100698</v>
      </c>
      <c r="K7" s="34">
        <v>13.248106460846584</v>
      </c>
      <c r="L7" s="34">
        <v>15.055970275566011</v>
      </c>
      <c r="M7" s="34">
        <v>12.234029287153755</v>
      </c>
      <c r="N7" s="34">
        <v>12.041015817172696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3.0871799446575094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0.83011598113374718</v>
      </c>
      <c r="N8" s="34">
        <v>0.57229899802568673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3.181021351265146E-2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1.4235908894583394E-3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0.82588440884631342</v>
      </c>
      <c r="F10" s="34">
        <v>2.0103802079269664</v>
      </c>
      <c r="G10" s="34">
        <v>0</v>
      </c>
      <c r="H10" s="34">
        <v>1.5210541289819035</v>
      </c>
      <c r="I10" s="34">
        <v>0.40862886371180013</v>
      </c>
      <c r="J10" s="34">
        <v>0.31684245504139269</v>
      </c>
      <c r="K10" s="34">
        <v>0.79285568593432998</v>
      </c>
      <c r="L10" s="34">
        <v>1.266633811123097</v>
      </c>
      <c r="M10" s="34">
        <v>0.20732800407380872</v>
      </c>
      <c r="N10" s="34">
        <v>0.70605734932037267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0.340506494217308</v>
      </c>
      <c r="F11" s="34">
        <v>0</v>
      </c>
      <c r="G11" s="34">
        <v>0</v>
      </c>
      <c r="H11" s="34">
        <v>0</v>
      </c>
      <c r="I11" s="34">
        <v>0.28805960836160727</v>
      </c>
      <c r="J11" s="34">
        <v>0.54937987117619702</v>
      </c>
      <c r="K11" s="34">
        <v>0</v>
      </c>
      <c r="L11" s="34">
        <v>0.21336418684072578</v>
      </c>
      <c r="M11" s="34">
        <v>2.6466757952099608E-2</v>
      </c>
      <c r="N11" s="34">
        <v>0.14343804999583082</v>
      </c>
      <c r="O11" s="44"/>
    </row>
    <row r="12" spans="2:15" x14ac:dyDescent="0.3">
      <c r="B12" s="57"/>
      <c r="C12" s="27" t="s">
        <v>6</v>
      </c>
      <c r="D12" s="34">
        <v>3.234415014330263</v>
      </c>
      <c r="E12" s="34">
        <v>3.3734882325935382</v>
      </c>
      <c r="F12" s="34">
        <v>0</v>
      </c>
      <c r="G12" s="34">
        <v>0</v>
      </c>
      <c r="H12" s="34">
        <v>0.24924524851271504</v>
      </c>
      <c r="I12" s="34">
        <v>1.6496434773968474</v>
      </c>
      <c r="J12" s="34">
        <v>9.2495898453767586E-2</v>
      </c>
      <c r="K12" s="34">
        <v>3.2457144484860168</v>
      </c>
      <c r="L12" s="34">
        <v>1.0908265770938892</v>
      </c>
      <c r="M12" s="34">
        <v>1.5960156055763737</v>
      </c>
      <c r="N12" s="34">
        <v>1.78193624628409</v>
      </c>
      <c r="O12" s="44"/>
    </row>
    <row r="13" spans="2:15" x14ac:dyDescent="0.3">
      <c r="B13" s="57"/>
      <c r="C13" s="27" t="s">
        <v>7</v>
      </c>
      <c r="D13" s="34">
        <v>0.12982463753181397</v>
      </c>
      <c r="E13" s="34">
        <v>1.4092678010424287</v>
      </c>
      <c r="F13" s="34">
        <v>2.431813844105605</v>
      </c>
      <c r="G13" s="34">
        <v>0</v>
      </c>
      <c r="H13" s="34">
        <v>1.1931624659479052</v>
      </c>
      <c r="I13" s="34">
        <v>1.5242512446090153</v>
      </c>
      <c r="J13" s="34">
        <v>3.0204500507395275</v>
      </c>
      <c r="K13" s="34">
        <v>1.7200301179029078</v>
      </c>
      <c r="L13" s="34">
        <v>1.1448613408117954</v>
      </c>
      <c r="M13" s="34">
        <v>1.2929999628739535</v>
      </c>
      <c r="N13" s="34">
        <v>1.4666258425263277</v>
      </c>
      <c r="O13" s="44"/>
    </row>
    <row r="14" spans="2:15" x14ac:dyDescent="0.3">
      <c r="B14" s="57"/>
      <c r="C14" s="27" t="s">
        <v>8</v>
      </c>
      <c r="D14" s="34">
        <v>0.76900917332645868</v>
      </c>
      <c r="E14" s="34">
        <v>1.3274048186315308</v>
      </c>
      <c r="F14" s="34">
        <v>0.55115464406666614</v>
      </c>
      <c r="G14" s="34">
        <v>0</v>
      </c>
      <c r="H14" s="34">
        <v>1.3742653038588881</v>
      </c>
      <c r="I14" s="34">
        <v>0.75967620870087849</v>
      </c>
      <c r="J14" s="34">
        <v>0.2083873588485218</v>
      </c>
      <c r="K14" s="34">
        <v>0.89238793117891368</v>
      </c>
      <c r="L14" s="34">
        <v>0.59018544172493648</v>
      </c>
      <c r="M14" s="34">
        <v>0.56740366376201545</v>
      </c>
      <c r="N14" s="34">
        <v>0.72847816516652175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2.0513723730628087E-2</v>
      </c>
      <c r="F16" s="34">
        <v>5.9905455488453517E-2</v>
      </c>
      <c r="G16" s="34">
        <v>0</v>
      </c>
      <c r="H16" s="34">
        <v>0</v>
      </c>
      <c r="I16" s="34">
        <v>3.1773988891112957E-2</v>
      </c>
      <c r="J16" s="34">
        <v>0</v>
      </c>
      <c r="K16" s="34">
        <v>0</v>
      </c>
      <c r="L16" s="34">
        <v>6.2397713060871794E-2</v>
      </c>
      <c r="M16" s="34">
        <v>8.2387813584283001E-2</v>
      </c>
      <c r="N16" s="34">
        <v>3.5749660027133437E-2</v>
      </c>
      <c r="O16" s="44"/>
    </row>
    <row r="17" spans="2:15" x14ac:dyDescent="0.3">
      <c r="B17" s="57"/>
      <c r="C17" s="27" t="s">
        <v>11</v>
      </c>
      <c r="D17" s="34">
        <v>1.8544245699334863</v>
      </c>
      <c r="E17" s="34">
        <v>7.1435265237025633E-2</v>
      </c>
      <c r="F17" s="34">
        <v>2.7240199304693533</v>
      </c>
      <c r="G17" s="34">
        <v>0</v>
      </c>
      <c r="H17" s="34">
        <v>0.65058517445213537</v>
      </c>
      <c r="I17" s="34">
        <v>0.24477945541495991</v>
      </c>
      <c r="J17" s="34">
        <v>0.42537761937479446</v>
      </c>
      <c r="K17" s="34">
        <v>0.15052324744593237</v>
      </c>
      <c r="L17" s="34">
        <v>0.251752803959994</v>
      </c>
      <c r="M17" s="34">
        <v>0.26512026402920719</v>
      </c>
      <c r="N17" s="34">
        <v>0.39652927094756307</v>
      </c>
      <c r="O17" s="44"/>
    </row>
    <row r="18" spans="2:15" x14ac:dyDescent="0.3">
      <c r="B18" s="57"/>
      <c r="C18" s="27" t="s">
        <v>12</v>
      </c>
      <c r="D18" s="34">
        <v>0.41390136286846541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1.3377297283221155E-2</v>
      </c>
      <c r="O18" s="44"/>
    </row>
    <row r="19" spans="2:15" x14ac:dyDescent="0.3">
      <c r="B19" s="57"/>
      <c r="C19" s="29" t="s">
        <v>84</v>
      </c>
      <c r="D19" s="34">
        <v>2.7778967446667777</v>
      </c>
      <c r="E19" s="34">
        <v>1.1493460406595881</v>
      </c>
      <c r="F19" s="34">
        <v>3.7086605864378894</v>
      </c>
      <c r="G19" s="34">
        <v>9.8064010681347984</v>
      </c>
      <c r="H19" s="34">
        <v>2.7578826577087123</v>
      </c>
      <c r="I19" s="34">
        <v>1.2111371005103491</v>
      </c>
      <c r="J19" s="34">
        <v>0.63001177120623952</v>
      </c>
      <c r="K19" s="34">
        <v>0.15714454711156284</v>
      </c>
      <c r="L19" s="34">
        <v>2.6912769261996825</v>
      </c>
      <c r="M19" s="34">
        <v>1.3318013053567443</v>
      </c>
      <c r="N19" s="34">
        <v>1.8201158262545698</v>
      </c>
      <c r="O19" s="44"/>
    </row>
    <row r="20" spans="2:15" x14ac:dyDescent="0.3">
      <c r="B20" s="57"/>
      <c r="C20" s="27" t="s">
        <v>13</v>
      </c>
      <c r="D20" s="34">
        <v>0.20376063363663532</v>
      </c>
      <c r="E20" s="34">
        <v>0.23067370698802536</v>
      </c>
      <c r="F20" s="34">
        <v>0.27249089256686476</v>
      </c>
      <c r="G20" s="34">
        <v>0</v>
      </c>
      <c r="H20" s="34">
        <v>0.89950484392774566</v>
      </c>
      <c r="I20" s="34">
        <v>6.0607623348982065E-2</v>
      </c>
      <c r="J20" s="34">
        <v>0.10483388211977249</v>
      </c>
      <c r="K20" s="34">
        <v>4.2308226709980516E-2</v>
      </c>
      <c r="L20" s="34">
        <v>0.61849292502262598</v>
      </c>
      <c r="M20" s="34">
        <v>0.28821029058470427</v>
      </c>
      <c r="N20" s="34">
        <v>0.27092257182117163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1.8580922047959092</v>
      </c>
      <c r="F21" s="34">
        <v>0.31397923944417794</v>
      </c>
      <c r="G21" s="34">
        <v>2.5361920424519173</v>
      </c>
      <c r="H21" s="34">
        <v>6.6844171794537846E-2</v>
      </c>
      <c r="I21" s="34">
        <v>0.25340119423827967</v>
      </c>
      <c r="J21" s="34">
        <v>1.122240874714461</v>
      </c>
      <c r="K21" s="34">
        <v>0</v>
      </c>
      <c r="L21" s="34">
        <v>1.6955388621526866</v>
      </c>
      <c r="M21" s="34">
        <v>2.2790418975854565</v>
      </c>
      <c r="N21" s="34">
        <v>1.2422251385102752</v>
      </c>
      <c r="O21" s="44"/>
    </row>
    <row r="22" spans="2:15" x14ac:dyDescent="0.3">
      <c r="B22" s="57"/>
      <c r="C22" s="27" t="s">
        <v>14</v>
      </c>
      <c r="D22" s="34">
        <v>9.4619432892785377E-2</v>
      </c>
      <c r="E22" s="34">
        <v>3.8856814361982323E-2</v>
      </c>
      <c r="F22" s="34">
        <v>0.5651457293951011</v>
      </c>
      <c r="G22" s="34">
        <v>0</v>
      </c>
      <c r="H22" s="34">
        <v>0</v>
      </c>
      <c r="I22" s="34">
        <v>0.22764702309692764</v>
      </c>
      <c r="J22" s="34">
        <v>0.25040747224819049</v>
      </c>
      <c r="K22" s="34">
        <v>3.3194196173979368E-2</v>
      </c>
      <c r="L22" s="34">
        <v>0.3293550050524226</v>
      </c>
      <c r="M22" s="34">
        <v>9.3777567823882829E-2</v>
      </c>
      <c r="N22" s="34">
        <v>0.14667803279047711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3.7554977445184927</v>
      </c>
      <c r="E24" s="34">
        <v>2.8234986065937777</v>
      </c>
      <c r="F24" s="34">
        <v>8.7305415124042405</v>
      </c>
      <c r="G24" s="34">
        <v>6.9801259092679961</v>
      </c>
      <c r="H24" s="34">
        <v>5.0934525480012542</v>
      </c>
      <c r="I24" s="34">
        <v>3.9550015236522027</v>
      </c>
      <c r="J24" s="34">
        <v>3.1822987465993395</v>
      </c>
      <c r="K24" s="34">
        <v>0.75726091721408184</v>
      </c>
      <c r="L24" s="34">
        <v>4.1840877806884498</v>
      </c>
      <c r="M24" s="34">
        <v>1.995625629048567</v>
      </c>
      <c r="N24" s="34">
        <v>3.1432622537130972</v>
      </c>
      <c r="O24" s="44"/>
    </row>
    <row r="25" spans="2:15" x14ac:dyDescent="0.3">
      <c r="B25" s="57"/>
      <c r="C25" s="27" t="s">
        <v>48</v>
      </c>
      <c r="D25" s="34">
        <v>0.78535409726388483</v>
      </c>
      <c r="E25" s="34">
        <v>5.5358862246186441E-2</v>
      </c>
      <c r="F25" s="34">
        <v>0.46070733194610147</v>
      </c>
      <c r="G25" s="34">
        <v>0.25014588154240841</v>
      </c>
      <c r="H25" s="34">
        <v>0.27954706849928052</v>
      </c>
      <c r="I25" s="34">
        <v>0</v>
      </c>
      <c r="J25" s="34">
        <v>0.14919140391578362</v>
      </c>
      <c r="K25" s="34">
        <v>0</v>
      </c>
      <c r="L25" s="34">
        <v>5.6576281631520536E-2</v>
      </c>
      <c r="M25" s="34">
        <v>2.0046881875724339E-2</v>
      </c>
      <c r="N25" s="34">
        <v>0.1012078505202772</v>
      </c>
      <c r="O25" s="44"/>
    </row>
    <row r="26" spans="2:15" x14ac:dyDescent="0.3">
      <c r="B26" s="57"/>
      <c r="C26" s="27" t="s">
        <v>16</v>
      </c>
      <c r="D26" s="34">
        <v>0.64158745969249853</v>
      </c>
      <c r="E26" s="34">
        <v>0.46110522914309637</v>
      </c>
      <c r="F26" s="34">
        <v>1.5970952231102713</v>
      </c>
      <c r="G26" s="34">
        <v>0</v>
      </c>
      <c r="H26" s="34">
        <v>0.44622963812173611</v>
      </c>
      <c r="I26" s="34">
        <v>0.65051288489077885</v>
      </c>
      <c r="J26" s="34">
        <v>0.41621408214892214</v>
      </c>
      <c r="K26" s="34">
        <v>1.0976768730859536</v>
      </c>
      <c r="L26" s="34">
        <v>0.90206317309318751</v>
      </c>
      <c r="M26" s="34">
        <v>0.71425000342537792</v>
      </c>
      <c r="N26" s="34">
        <v>0.75072781250507103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6.6788617600567007E-2</v>
      </c>
      <c r="F27" s="34">
        <v>0</v>
      </c>
      <c r="G27" s="34">
        <v>0</v>
      </c>
      <c r="H27" s="34">
        <v>0</v>
      </c>
      <c r="I27" s="34">
        <v>0.45916207556840882</v>
      </c>
      <c r="J27" s="34">
        <v>0.13137178491570781</v>
      </c>
      <c r="K27" s="34">
        <v>5.6772728033314623E-2</v>
      </c>
      <c r="L27" s="34">
        <v>0.22109369079088195</v>
      </c>
      <c r="M27" s="34">
        <v>7.773634530226449E-2</v>
      </c>
      <c r="N27" s="34">
        <v>0.11105432263230437</v>
      </c>
      <c r="O27" s="44"/>
    </row>
    <row r="28" spans="2:15" x14ac:dyDescent="0.3">
      <c r="B28" s="57"/>
      <c r="C28" s="27" t="s">
        <v>18</v>
      </c>
      <c r="D28" s="34">
        <v>0.92266868393164303</v>
      </c>
      <c r="E28" s="34">
        <v>0.27160615922321318</v>
      </c>
      <c r="F28" s="34">
        <v>0.98471373320650812</v>
      </c>
      <c r="G28" s="34">
        <v>0</v>
      </c>
      <c r="H28" s="34">
        <v>0</v>
      </c>
      <c r="I28" s="34">
        <v>6.5885739325398471E-2</v>
      </c>
      <c r="J28" s="34">
        <v>0.43478120245785312</v>
      </c>
      <c r="K28" s="34">
        <v>0</v>
      </c>
      <c r="L28" s="34">
        <v>0.57702126432208478</v>
      </c>
      <c r="M28" s="34">
        <v>3.2132423542877236E-2</v>
      </c>
      <c r="N28" s="34">
        <v>0.24424830633573322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0.23948935313267958</v>
      </c>
      <c r="E30" s="34">
        <v>1.1782425218687271</v>
      </c>
      <c r="F30" s="34">
        <v>0.60541845458286658</v>
      </c>
      <c r="G30" s="34">
        <v>1.5373151306978174</v>
      </c>
      <c r="H30" s="34">
        <v>0.30677211975270946</v>
      </c>
      <c r="I30" s="34">
        <v>0.80691558931218121</v>
      </c>
      <c r="J30" s="34">
        <v>0.5712339211095202</v>
      </c>
      <c r="K30" s="34">
        <v>0.65436306495266949</v>
      </c>
      <c r="L30" s="34">
        <v>0.64060750834260749</v>
      </c>
      <c r="M30" s="34">
        <v>1.3024972733668645</v>
      </c>
      <c r="N30" s="34">
        <v>0.87321819604307171</v>
      </c>
      <c r="O30" s="44"/>
    </row>
    <row r="31" spans="2:15" x14ac:dyDescent="0.3">
      <c r="B31" s="57"/>
      <c r="C31" s="27" t="s">
        <v>20</v>
      </c>
      <c r="D31" s="34">
        <v>0.49186387137944027</v>
      </c>
      <c r="E31" s="34">
        <v>0.31220755219550167</v>
      </c>
      <c r="F31" s="34">
        <v>1.481329563973302</v>
      </c>
      <c r="G31" s="34">
        <v>0</v>
      </c>
      <c r="H31" s="34">
        <v>1.3888570724163205</v>
      </c>
      <c r="I31" s="34">
        <v>0.28432706807096497</v>
      </c>
      <c r="J31" s="34">
        <v>0.95828227267859367</v>
      </c>
      <c r="K31" s="34">
        <v>0.2790358450612222</v>
      </c>
      <c r="L31" s="34">
        <v>0.65744956987562064</v>
      </c>
      <c r="M31" s="34">
        <v>8.4044328844522953E-2</v>
      </c>
      <c r="N31" s="34">
        <v>0.45126424239182861</v>
      </c>
      <c r="O31" s="44"/>
    </row>
    <row r="32" spans="2:15" ht="14" thickBot="1" x14ac:dyDescent="0.35">
      <c r="B32" s="57"/>
      <c r="C32" s="27" t="s">
        <v>21</v>
      </c>
      <c r="D32" s="34">
        <v>0.62796646171631032</v>
      </c>
      <c r="E32" s="34">
        <v>0.50998625915746754</v>
      </c>
      <c r="F32" s="34">
        <v>2.0298252717611032</v>
      </c>
      <c r="G32" s="34">
        <v>0.83017031815363962</v>
      </c>
      <c r="H32" s="34">
        <v>0</v>
      </c>
      <c r="I32" s="34">
        <v>0.47182010994612472</v>
      </c>
      <c r="J32" s="34">
        <v>0.86220032801840651</v>
      </c>
      <c r="K32" s="34">
        <v>0.99163490203277371</v>
      </c>
      <c r="L32" s="34">
        <v>0.84610843854674689</v>
      </c>
      <c r="M32" s="34">
        <v>0.69903300706772886</v>
      </c>
      <c r="N32" s="34">
        <v>0.78201534063105882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3.3646608344874962</v>
      </c>
      <c r="E33" s="34">
        <v>8.1405496821499526</v>
      </c>
      <c r="F33" s="34">
        <v>6.5106468878239916</v>
      </c>
      <c r="G33" s="34">
        <v>2.9057967606964188</v>
      </c>
      <c r="H33" s="34">
        <v>4.8047175575798073</v>
      </c>
      <c r="I33" s="34">
        <v>7.5606650424965576</v>
      </c>
      <c r="J33" s="34">
        <v>10.189681831677348</v>
      </c>
      <c r="K33" s="34">
        <v>4.2314722541610346</v>
      </c>
      <c r="L33" s="34">
        <v>8.2533270789573514</v>
      </c>
      <c r="M33" s="34">
        <v>8.9886288708168198</v>
      </c>
      <c r="N33" s="34">
        <v>7.1507927151306401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4.8710662595671694</v>
      </c>
      <c r="E34" s="34">
        <v>3.425205304782323</v>
      </c>
      <c r="F34" s="34">
        <v>3.3849284834688369</v>
      </c>
      <c r="G34" s="34">
        <v>3.9947777943284324</v>
      </c>
      <c r="H34" s="34">
        <v>2.7106517825058543</v>
      </c>
      <c r="I34" s="34">
        <v>5.0981141451996947</v>
      </c>
      <c r="J34" s="34">
        <v>2.72839484719873</v>
      </c>
      <c r="K34" s="34">
        <v>0.58195647112745963</v>
      </c>
      <c r="L34" s="34">
        <v>2.6818339805443099</v>
      </c>
      <c r="M34" s="34">
        <v>3.1947989312671274</v>
      </c>
      <c r="N34" s="34">
        <v>2.8204947067332991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0.472621354473717</v>
      </c>
      <c r="E35" s="34">
        <v>2.0589450275298611</v>
      </c>
      <c r="F35" s="34">
        <v>0</v>
      </c>
      <c r="G35" s="34">
        <v>9.2040250801067334</v>
      </c>
      <c r="H35" s="34">
        <v>3.8652530987748035</v>
      </c>
      <c r="I35" s="34">
        <v>8.381808118123453E-2</v>
      </c>
      <c r="J35" s="34">
        <v>1.0137501723051314</v>
      </c>
      <c r="K35" s="34">
        <v>0.58475847721932128</v>
      </c>
      <c r="L35" s="34">
        <v>0.89764583468250825</v>
      </c>
      <c r="M35" s="34">
        <v>0.62644471809179036</v>
      </c>
      <c r="N35" s="34">
        <v>1.3113891778284748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9.8412534010267755E-2</v>
      </c>
      <c r="F37" s="34">
        <v>2.4566346536016495</v>
      </c>
      <c r="G37" s="34">
        <v>0</v>
      </c>
      <c r="H37" s="34">
        <v>0</v>
      </c>
      <c r="I37" s="34">
        <v>1.5023565789814768E-2</v>
      </c>
      <c r="J37" s="34">
        <v>0</v>
      </c>
      <c r="K37" s="34">
        <v>7.4829770688388142E-2</v>
      </c>
      <c r="L37" s="34">
        <v>0</v>
      </c>
      <c r="M37" s="34">
        <v>0</v>
      </c>
      <c r="N37" s="34">
        <v>0.13699426547187168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0.66541461417520398</v>
      </c>
      <c r="G38" s="34">
        <v>0</v>
      </c>
      <c r="H38" s="34">
        <v>0</v>
      </c>
      <c r="I38" s="34">
        <v>7.2364264011775177</v>
      </c>
      <c r="J38" s="34">
        <v>0</v>
      </c>
      <c r="K38" s="34">
        <v>2.2876125119944826</v>
      </c>
      <c r="L38" s="34">
        <v>0</v>
      </c>
      <c r="M38" s="34">
        <v>0</v>
      </c>
      <c r="N38" s="34">
        <v>0.91764688122776783</v>
      </c>
      <c r="O38" s="44"/>
    </row>
    <row r="39" spans="2:15" x14ac:dyDescent="0.3">
      <c r="B39" s="62"/>
      <c r="C39" s="27" t="s">
        <v>26</v>
      </c>
      <c r="D39" s="34">
        <v>15.114916150625158</v>
      </c>
      <c r="E39" s="34">
        <v>6.3447654364780472</v>
      </c>
      <c r="F39" s="34">
        <v>6.3090422224896887</v>
      </c>
      <c r="G39" s="34">
        <v>0.31252872254213326</v>
      </c>
      <c r="H39" s="34">
        <v>8.6284953826483317</v>
      </c>
      <c r="I39" s="34">
        <v>12.910861742178966</v>
      </c>
      <c r="J39" s="34">
        <v>20.697180359100955</v>
      </c>
      <c r="K39" s="34">
        <v>8.3021842187536077</v>
      </c>
      <c r="L39" s="34">
        <v>18.244952894543875</v>
      </c>
      <c r="M39" s="34">
        <v>18.544508908446225</v>
      </c>
      <c r="N39" s="34">
        <v>13.012742798564613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0.18177064507379057</v>
      </c>
      <c r="F40" s="34">
        <v>0</v>
      </c>
      <c r="G40" s="34">
        <v>0</v>
      </c>
      <c r="H40" s="34">
        <v>0</v>
      </c>
      <c r="I40" s="34">
        <v>1.4823590537177511</v>
      </c>
      <c r="J40" s="34">
        <v>0</v>
      </c>
      <c r="K40" s="34">
        <v>0</v>
      </c>
      <c r="L40" s="34">
        <v>0</v>
      </c>
      <c r="M40" s="34">
        <v>0</v>
      </c>
      <c r="N40" s="34">
        <v>0.11797305275424767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0.10356519048005074</v>
      </c>
      <c r="J41" s="34">
        <v>0</v>
      </c>
      <c r="K41" s="34">
        <v>0</v>
      </c>
      <c r="L41" s="34">
        <v>0</v>
      </c>
      <c r="M41" s="34">
        <v>0</v>
      </c>
      <c r="N41" s="34">
        <v>6.6594484604107218E-3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0.10650619865431596</v>
      </c>
      <c r="J42" s="34">
        <v>0</v>
      </c>
      <c r="K42" s="34">
        <v>0</v>
      </c>
      <c r="L42" s="34">
        <v>0</v>
      </c>
      <c r="M42" s="34">
        <v>0</v>
      </c>
      <c r="N42" s="34">
        <v>6.8485611561667206E-3</v>
      </c>
      <c r="O42" s="44"/>
    </row>
    <row r="43" spans="2:15" x14ac:dyDescent="0.3">
      <c r="B43" s="62"/>
      <c r="C43" s="27" t="s">
        <v>30</v>
      </c>
      <c r="D43" s="34">
        <v>0.80443126817575039</v>
      </c>
      <c r="E43" s="34">
        <v>5.6240204492803469</v>
      </c>
      <c r="F43" s="34">
        <v>4.2936154111953995</v>
      </c>
      <c r="G43" s="34">
        <v>0.56371548087022827</v>
      </c>
      <c r="H43" s="34">
        <v>0</v>
      </c>
      <c r="I43" s="34">
        <v>0.16686542409050203</v>
      </c>
      <c r="J43" s="34">
        <v>1.2604986345819091</v>
      </c>
      <c r="K43" s="34">
        <v>0.88039717545385621</v>
      </c>
      <c r="L43" s="34">
        <v>7.1043287332195515</v>
      </c>
      <c r="M43" s="34">
        <v>2.6661503756431193</v>
      </c>
      <c r="N43" s="34">
        <v>2.9389393595104707</v>
      </c>
      <c r="O43" s="44"/>
    </row>
    <row r="44" spans="2:15" x14ac:dyDescent="0.3">
      <c r="B44" s="62"/>
      <c r="C44" s="27" t="s">
        <v>31</v>
      </c>
      <c r="D44" s="34">
        <v>1.3669095017689854</v>
      </c>
      <c r="E44" s="34">
        <v>0.40956901815779678</v>
      </c>
      <c r="F44" s="34">
        <v>0.63552556374724711</v>
      </c>
      <c r="G44" s="34">
        <v>23.844156329875972</v>
      </c>
      <c r="H44" s="34">
        <v>13.411645495350063</v>
      </c>
      <c r="I44" s="34">
        <v>4.0970574894339178</v>
      </c>
      <c r="J44" s="34">
        <v>0</v>
      </c>
      <c r="K44" s="34">
        <v>6.2106643787153137</v>
      </c>
      <c r="L44" s="34">
        <v>0.42360095998228231</v>
      </c>
      <c r="M44" s="34">
        <v>4.6237418313121976</v>
      </c>
      <c r="N44" s="34">
        <v>4.2602342620360689</v>
      </c>
      <c r="O44" s="44"/>
    </row>
    <row r="45" spans="2:15" x14ac:dyDescent="0.3">
      <c r="B45" s="62"/>
      <c r="C45" s="27" t="s">
        <v>32</v>
      </c>
      <c r="D45" s="34">
        <v>5.8984447473112815E-2</v>
      </c>
      <c r="E45" s="34">
        <v>0.38154389932233701</v>
      </c>
      <c r="F45" s="34">
        <v>8.4872690053770627E-2</v>
      </c>
      <c r="G45" s="34">
        <v>0.27356036451914889</v>
      </c>
      <c r="H45" s="34">
        <v>0.23338607684971957</v>
      </c>
      <c r="I45" s="34">
        <v>0.59423704441618641</v>
      </c>
      <c r="J45" s="34">
        <v>0.30398676332211344</v>
      </c>
      <c r="K45" s="34">
        <v>0.91822629014783663</v>
      </c>
      <c r="L45" s="34">
        <v>0.38870787683855057</v>
      </c>
      <c r="M45" s="34">
        <v>0.40798336375281558</v>
      </c>
      <c r="N45" s="34">
        <v>0.46044610246251266</v>
      </c>
      <c r="O45" s="44"/>
    </row>
    <row r="46" spans="2:15" x14ac:dyDescent="0.3">
      <c r="B46" s="62"/>
      <c r="C46" s="27" t="s">
        <v>33</v>
      </c>
      <c r="D46" s="34">
        <v>30.693022074984079</v>
      </c>
      <c r="E46" s="34">
        <v>39.310587362998881</v>
      </c>
      <c r="F46" s="34">
        <v>20.859288297369925</v>
      </c>
      <c r="G46" s="34">
        <v>21.49645954279223</v>
      </c>
      <c r="H46" s="34">
        <v>31.103650106524867</v>
      </c>
      <c r="I46" s="34">
        <v>21.734532186372547</v>
      </c>
      <c r="J46" s="34">
        <v>28.783089727145118</v>
      </c>
      <c r="K46" s="34">
        <v>44.777021147394358</v>
      </c>
      <c r="L46" s="34">
        <v>21.372414611082664</v>
      </c>
      <c r="M46" s="34">
        <v>25.761873245327845</v>
      </c>
      <c r="N46" s="34">
        <v>30.247356368836687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2.5954659864668379</v>
      </c>
      <c r="F47" s="34">
        <v>0</v>
      </c>
      <c r="G47" s="34">
        <v>0</v>
      </c>
      <c r="H47" s="34">
        <v>0.67468834116708165</v>
      </c>
      <c r="I47" s="34">
        <v>0</v>
      </c>
      <c r="J47" s="34">
        <v>2.1940629141939665</v>
      </c>
      <c r="K47" s="34">
        <v>0.85436873564405191</v>
      </c>
      <c r="L47" s="34">
        <v>3.2498111495069718E-2</v>
      </c>
      <c r="M47" s="34">
        <v>0.11544382322945786</v>
      </c>
      <c r="N47" s="34">
        <v>0.71395319645009669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0.27693050288058885</v>
      </c>
      <c r="E48" s="34">
        <v>0.51165517044900355</v>
      </c>
      <c r="F48" s="34">
        <v>0.9949738254344993</v>
      </c>
      <c r="G48" s="34">
        <v>2.5805493545232707</v>
      </c>
      <c r="H48" s="34">
        <v>4.6356395687516851</v>
      </c>
      <c r="I48" s="34">
        <v>7.0367026632139016</v>
      </c>
      <c r="J48" s="34">
        <v>3.2055429459110343</v>
      </c>
      <c r="K48" s="34">
        <v>1.7333934828176751</v>
      </c>
      <c r="L48" s="34">
        <v>1.9120338093012208</v>
      </c>
      <c r="M48" s="34">
        <v>2.6579958632859757</v>
      </c>
      <c r="N48" s="34">
        <v>2.3609400582203035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4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M6:N6 C6:K7 D8:N37 D39:N49">
    <cfRule type="cellIs" dxfId="76" priority="8" stopIfTrue="1" operator="equal">
      <formula>0</formula>
    </cfRule>
  </conditionalFormatting>
  <conditionalFormatting sqref="L6">
    <cfRule type="cellIs" dxfId="75" priority="7" stopIfTrue="1" operator="equal">
      <formula>0</formula>
    </cfRule>
  </conditionalFormatting>
  <conditionalFormatting sqref="M7:N7">
    <cfRule type="cellIs" dxfId="74" priority="6" stopIfTrue="1" operator="equal">
      <formula>0</formula>
    </cfRule>
  </conditionalFormatting>
  <conditionalFormatting sqref="L7">
    <cfRule type="cellIs" dxfId="73" priority="5" stopIfTrue="1" operator="equal">
      <formula>0</formula>
    </cfRule>
  </conditionalFormatting>
  <conditionalFormatting sqref="C35">
    <cfRule type="cellIs" dxfId="72" priority="4" stopIfTrue="1" operator="equal">
      <formula>0</formula>
    </cfRule>
  </conditionalFormatting>
  <conditionalFormatting sqref="C19">
    <cfRule type="cellIs" dxfId="71" priority="3" stopIfTrue="1" operator="equal">
      <formula>0</formula>
    </cfRule>
  </conditionalFormatting>
  <conditionalFormatting sqref="D38:N38">
    <cfRule type="cellIs" dxfId="70" priority="2" stopIfTrue="1" operator="equal">
      <formula>0</formula>
    </cfRule>
  </conditionalFormatting>
  <conditionalFormatting sqref="C38">
    <cfRule type="cellIs" dxfId="6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4609375" customWidth="1"/>
    <col min="3" max="3" width="26.765625" bestFit="1" customWidth="1"/>
    <col min="4" max="4" width="8" bestFit="1" customWidth="1"/>
    <col min="5" max="5" width="7.765625" bestFit="1" customWidth="1"/>
    <col min="6" max="7" width="8" bestFit="1" customWidth="1"/>
    <col min="8" max="8" width="7.765625" bestFit="1" customWidth="1"/>
    <col min="9" max="9" width="8" bestFit="1" customWidth="1"/>
    <col min="10" max="10" width="8.15234375" customWidth="1"/>
    <col min="11" max="11" width="8" bestFit="1" customWidth="1"/>
    <col min="12" max="12" width="7.84375" bestFit="1" customWidth="1"/>
    <col min="13" max="13" width="8" bestFit="1" customWidth="1"/>
    <col min="14" max="14" width="10.61328125" customWidth="1"/>
    <col min="15" max="15" width="11.230468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71" t="s">
        <v>74</v>
      </c>
      <c r="C5" s="72"/>
      <c r="D5" s="15" t="s">
        <v>36</v>
      </c>
      <c r="E5" s="15" t="s">
        <v>67</v>
      </c>
      <c r="F5" s="16" t="s">
        <v>37</v>
      </c>
      <c r="G5" s="15" t="s">
        <v>38</v>
      </c>
      <c r="H5" s="15" t="s">
        <v>39</v>
      </c>
      <c r="I5" s="15" t="s">
        <v>45</v>
      </c>
      <c r="J5" s="15" t="s">
        <v>40</v>
      </c>
      <c r="K5" s="15" t="s">
        <v>47</v>
      </c>
      <c r="L5" s="15" t="s">
        <v>55</v>
      </c>
      <c r="M5" s="16" t="s">
        <v>49</v>
      </c>
      <c r="N5" s="6" t="s">
        <v>74</v>
      </c>
    </row>
    <row r="6" spans="2:15" ht="26.5" thickBot="1" x14ac:dyDescent="0.35">
      <c r="B6" s="1" t="s">
        <v>1</v>
      </c>
      <c r="C6" s="29" t="s">
        <v>1</v>
      </c>
      <c r="D6" s="34">
        <v>8.597776963875555</v>
      </c>
      <c r="E6" s="34">
        <v>4.6897342712596064</v>
      </c>
      <c r="F6" s="34">
        <v>11.124704006698021</v>
      </c>
      <c r="G6" s="34">
        <v>9.9629889246289416</v>
      </c>
      <c r="H6" s="34">
        <v>5.4925168927511727</v>
      </c>
      <c r="I6" s="34">
        <v>8.8978605932834594</v>
      </c>
      <c r="J6" s="34">
        <v>6.5622560316104082</v>
      </c>
      <c r="K6" s="34">
        <v>5.2902162163963684</v>
      </c>
      <c r="L6" s="34">
        <v>6.8656345063656294</v>
      </c>
      <c r="M6" s="34">
        <v>7.6617513681239995</v>
      </c>
      <c r="N6" s="34">
        <v>6.8144024891744781</v>
      </c>
      <c r="O6" s="44"/>
    </row>
    <row r="7" spans="2:15" ht="26.5" thickBot="1" x14ac:dyDescent="0.35">
      <c r="B7" s="1" t="s">
        <v>2</v>
      </c>
      <c r="C7" s="29" t="s">
        <v>2</v>
      </c>
      <c r="D7" s="34">
        <v>18.614425371390841</v>
      </c>
      <c r="E7" s="34">
        <v>9.2298835786763931</v>
      </c>
      <c r="F7" s="34">
        <v>16.679628436021446</v>
      </c>
      <c r="G7" s="34">
        <v>6.4586659527801196</v>
      </c>
      <c r="H7" s="34">
        <v>10.344848579831115</v>
      </c>
      <c r="I7" s="34">
        <v>10.094006967323477</v>
      </c>
      <c r="J7" s="34">
        <v>11.710098165435866</v>
      </c>
      <c r="K7" s="34">
        <v>13.819189193940662</v>
      </c>
      <c r="L7" s="34">
        <v>13.659222965459813</v>
      </c>
      <c r="M7" s="34">
        <v>12.232640040160232</v>
      </c>
      <c r="N7" s="34">
        <v>12.37336396122395</v>
      </c>
      <c r="O7" s="44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2.7732125670607877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0.99016522559629649</v>
      </c>
      <c r="N8" s="34">
        <v>0.59560500978653463</v>
      </c>
      <c r="O8" s="44"/>
    </row>
    <row r="9" spans="2:15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3.4269539623504465E-2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1.7594526616373197E-3</v>
      </c>
      <c r="O9" s="44"/>
    </row>
    <row r="10" spans="2:15" x14ac:dyDescent="0.3">
      <c r="B10" s="57"/>
      <c r="C10" s="27" t="s">
        <v>4</v>
      </c>
      <c r="D10" s="34">
        <v>0</v>
      </c>
      <c r="E10" s="34">
        <v>0.92937737122830555</v>
      </c>
      <c r="F10" s="34">
        <v>1.8868610138481419</v>
      </c>
      <c r="G10" s="34">
        <v>0</v>
      </c>
      <c r="H10" s="34">
        <v>2.1745367247386063</v>
      </c>
      <c r="I10" s="34">
        <v>0.46107886465695097</v>
      </c>
      <c r="J10" s="34">
        <v>0.30512766192305812</v>
      </c>
      <c r="K10" s="34">
        <v>0.68875059910017877</v>
      </c>
      <c r="L10" s="34">
        <v>1.2094318700403461</v>
      </c>
      <c r="M10" s="34">
        <v>0.23040060233101442</v>
      </c>
      <c r="N10" s="34">
        <v>0.76328503930312785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0.34637609229097494</v>
      </c>
      <c r="F11" s="34">
        <v>0</v>
      </c>
      <c r="G11" s="34">
        <v>0</v>
      </c>
      <c r="H11" s="34">
        <v>0</v>
      </c>
      <c r="I11" s="34">
        <v>0.22769894626830231</v>
      </c>
      <c r="J11" s="34">
        <v>0.26739990882880477</v>
      </c>
      <c r="K11" s="34">
        <v>0</v>
      </c>
      <c r="L11" s="34">
        <v>0.20676776505541813</v>
      </c>
      <c r="M11" s="34">
        <v>2.6663682722510993E-2</v>
      </c>
      <c r="N11" s="34">
        <v>0.1202988892005384</v>
      </c>
      <c r="O11" s="44"/>
    </row>
    <row r="12" spans="2:15" x14ac:dyDescent="0.3">
      <c r="B12" s="57"/>
      <c r="C12" s="27" t="s">
        <v>6</v>
      </c>
      <c r="D12" s="34">
        <v>3.1449338845951371</v>
      </c>
      <c r="E12" s="34">
        <v>3.203604529042726</v>
      </c>
      <c r="F12" s="34">
        <v>0</v>
      </c>
      <c r="G12" s="34">
        <v>0</v>
      </c>
      <c r="H12" s="34">
        <v>0.23612663343252413</v>
      </c>
      <c r="I12" s="34">
        <v>1.8307893635225538</v>
      </c>
      <c r="J12" s="34">
        <v>0.12520979355396261</v>
      </c>
      <c r="K12" s="34">
        <v>2.8621318475144348</v>
      </c>
      <c r="L12" s="34">
        <v>1.107307152310079</v>
      </c>
      <c r="M12" s="34">
        <v>1.6089468614354483</v>
      </c>
      <c r="N12" s="34">
        <v>1.7375888794447876</v>
      </c>
      <c r="O12" s="44"/>
    </row>
    <row r="13" spans="2:15" x14ac:dyDescent="0.3">
      <c r="B13" s="57"/>
      <c r="C13" s="27" t="s">
        <v>7</v>
      </c>
      <c r="D13" s="34">
        <v>0.19654366457191674</v>
      </c>
      <c r="E13" s="34">
        <v>1.3328742080287981</v>
      </c>
      <c r="F13" s="34">
        <v>2.4406566907584528</v>
      </c>
      <c r="G13" s="34">
        <v>0</v>
      </c>
      <c r="H13" s="34">
        <v>0.34246063873070887</v>
      </c>
      <c r="I13" s="34">
        <v>1.7812520872508528</v>
      </c>
      <c r="J13" s="34">
        <v>2.7839311394828021</v>
      </c>
      <c r="K13" s="34">
        <v>1.5535550353354743</v>
      </c>
      <c r="L13" s="34">
        <v>1.0301313379714778</v>
      </c>
      <c r="M13" s="34">
        <v>1.332739857263074</v>
      </c>
      <c r="N13" s="34">
        <v>1.3724235917327552</v>
      </c>
      <c r="O13" s="44"/>
    </row>
    <row r="14" spans="2:15" x14ac:dyDescent="0.3">
      <c r="B14" s="57"/>
      <c r="C14" s="27" t="s">
        <v>8</v>
      </c>
      <c r="D14" s="34">
        <v>0.71713993739605153</v>
      </c>
      <c r="E14" s="34">
        <v>1.1957097813446986</v>
      </c>
      <c r="F14" s="34">
        <v>0.58428496077681702</v>
      </c>
      <c r="G14" s="34">
        <v>0</v>
      </c>
      <c r="H14" s="34">
        <v>1.2915176703917342</v>
      </c>
      <c r="I14" s="34">
        <v>1.0880927223336601</v>
      </c>
      <c r="J14" s="34">
        <v>0.20721441239351188</v>
      </c>
      <c r="K14" s="34">
        <v>0.73026815838882941</v>
      </c>
      <c r="L14" s="34">
        <v>0.54492462089283</v>
      </c>
      <c r="M14" s="34">
        <v>0.54722555293338471</v>
      </c>
      <c r="N14" s="34">
        <v>0.69895235470516592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1.7466549325931113E-2</v>
      </c>
      <c r="F16" s="34">
        <v>6.7374349642259482E-2</v>
      </c>
      <c r="G16" s="34">
        <v>0</v>
      </c>
      <c r="H16" s="34">
        <v>0</v>
      </c>
      <c r="I16" s="34">
        <v>6.8235892762336742E-2</v>
      </c>
      <c r="J16" s="34">
        <v>0</v>
      </c>
      <c r="K16" s="34">
        <v>0</v>
      </c>
      <c r="L16" s="34">
        <v>6.1309331791486676E-2</v>
      </c>
      <c r="M16" s="34">
        <v>7.6902794453422449E-2</v>
      </c>
      <c r="N16" s="34">
        <v>3.5110951037674393E-2</v>
      </c>
      <c r="O16" s="44"/>
    </row>
    <row r="17" spans="2:15" x14ac:dyDescent="0.3">
      <c r="B17" s="57"/>
      <c r="C17" s="27" t="s">
        <v>11</v>
      </c>
      <c r="D17" s="34">
        <v>2.2396546232939167</v>
      </c>
      <c r="E17" s="34">
        <v>0.25838502467461333</v>
      </c>
      <c r="F17" s="34">
        <v>2.7999543297965421</v>
      </c>
      <c r="G17" s="34">
        <v>0</v>
      </c>
      <c r="H17" s="34">
        <v>0</v>
      </c>
      <c r="I17" s="34">
        <v>0.28172812299540195</v>
      </c>
      <c r="J17" s="34">
        <v>0.43151258319996477</v>
      </c>
      <c r="K17" s="34">
        <v>0.1288779545101284</v>
      </c>
      <c r="L17" s="34">
        <v>0.24924866538402496</v>
      </c>
      <c r="M17" s="34">
        <v>0.31154198581329851</v>
      </c>
      <c r="N17" s="34">
        <v>0.43815657612356729</v>
      </c>
      <c r="O17" s="44"/>
    </row>
    <row r="18" spans="2:15" x14ac:dyDescent="0.3">
      <c r="B18" s="57"/>
      <c r="C18" s="27" t="s">
        <v>12</v>
      </c>
      <c r="D18" s="34">
        <v>0.53718310319823148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1.9692100428123797E-2</v>
      </c>
      <c r="O18" s="44"/>
    </row>
    <row r="19" spans="2:15" x14ac:dyDescent="0.3">
      <c r="B19" s="57"/>
      <c r="C19" s="29" t="s">
        <v>84</v>
      </c>
      <c r="D19" s="34">
        <v>2.6175388712915315</v>
      </c>
      <c r="E19" s="34">
        <v>1.7398017983311038</v>
      </c>
      <c r="F19" s="34">
        <v>4.2165910051142532</v>
      </c>
      <c r="G19" s="34">
        <v>10.347087533306279</v>
      </c>
      <c r="H19" s="34">
        <v>3.0422561948100801</v>
      </c>
      <c r="I19" s="34">
        <v>2.1467797623547979</v>
      </c>
      <c r="J19" s="34">
        <v>0.61371644131333714</v>
      </c>
      <c r="K19" s="34">
        <v>0.11702108956836609</v>
      </c>
      <c r="L19" s="34">
        <v>2.8579920153292449</v>
      </c>
      <c r="M19" s="34">
        <v>1.3202552003459866</v>
      </c>
      <c r="N19" s="34">
        <v>1.9992781764427261</v>
      </c>
      <c r="O19" s="44"/>
    </row>
    <row r="20" spans="2:15" x14ac:dyDescent="0.3">
      <c r="B20" s="57"/>
      <c r="C20" s="27" t="s">
        <v>13</v>
      </c>
      <c r="D20" s="34">
        <v>0.22741876664268446</v>
      </c>
      <c r="E20" s="34">
        <v>0.2077275458167136</v>
      </c>
      <c r="F20" s="34">
        <v>0.26889445278706137</v>
      </c>
      <c r="G20" s="34">
        <v>0</v>
      </c>
      <c r="H20" s="34">
        <v>0.83332256181037645</v>
      </c>
      <c r="I20" s="34">
        <v>5.3848034331954418E-2</v>
      </c>
      <c r="J20" s="34">
        <v>9.9685045264469849E-2</v>
      </c>
      <c r="K20" s="34">
        <v>3.8452880594817565E-2</v>
      </c>
      <c r="L20" s="34">
        <v>0.56312925520905688</v>
      </c>
      <c r="M20" s="34">
        <v>0.26929354648709958</v>
      </c>
      <c r="N20" s="34">
        <v>0.25997906468752946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2.152260999460053</v>
      </c>
      <c r="F21" s="34">
        <v>0.30554546940179445</v>
      </c>
      <c r="G21" s="34">
        <v>2.6109383504861277</v>
      </c>
      <c r="H21" s="34">
        <v>0.53887020272132369</v>
      </c>
      <c r="I21" s="34">
        <v>0.25166773645820234</v>
      </c>
      <c r="J21" s="34">
        <v>1.0807869229378662</v>
      </c>
      <c r="K21" s="34">
        <v>0</v>
      </c>
      <c r="L21" s="34">
        <v>1.9159574032411975</v>
      </c>
      <c r="M21" s="34">
        <v>2.2987081921692702</v>
      </c>
      <c r="N21" s="34">
        <v>1.3253837068293748</v>
      </c>
      <c r="O21" s="44"/>
    </row>
    <row r="22" spans="2:15" x14ac:dyDescent="0.3">
      <c r="B22" s="57"/>
      <c r="C22" s="27" t="s">
        <v>14</v>
      </c>
      <c r="D22" s="34">
        <v>0.15477315543350262</v>
      </c>
      <c r="E22" s="34">
        <v>6.8462386119582802E-2</v>
      </c>
      <c r="F22" s="34">
        <v>0.58657149725435032</v>
      </c>
      <c r="G22" s="34">
        <v>0</v>
      </c>
      <c r="H22" s="34">
        <v>0.25163554375887182</v>
      </c>
      <c r="I22" s="34">
        <v>0.31979245248203142</v>
      </c>
      <c r="J22" s="34">
        <v>0.26852977764657898</v>
      </c>
      <c r="K22" s="34">
        <v>3.0072815411472397E-2</v>
      </c>
      <c r="L22" s="34">
        <v>0.29558949487764768</v>
      </c>
      <c r="M22" s="34">
        <v>0.11164734556220535</v>
      </c>
      <c r="N22" s="34">
        <v>0.17137208001699969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3.1402498263254799</v>
      </c>
      <c r="E24" s="34">
        <v>2.810585061571186</v>
      </c>
      <c r="F24" s="34">
        <v>7.6660358105477595</v>
      </c>
      <c r="G24" s="34">
        <v>7.1319214008682792</v>
      </c>
      <c r="H24" s="34">
        <v>5.5813467033891362</v>
      </c>
      <c r="I24" s="34">
        <v>4.5523446439937638</v>
      </c>
      <c r="J24" s="34">
        <v>3.1558466340946798</v>
      </c>
      <c r="K24" s="34">
        <v>0.72917151898190469</v>
      </c>
      <c r="L24" s="34">
        <v>4.4900130826251283</v>
      </c>
      <c r="M24" s="34">
        <v>1.9830220680227617</v>
      </c>
      <c r="N24" s="34">
        <v>3.1883965444437932</v>
      </c>
      <c r="O24" s="44"/>
    </row>
    <row r="25" spans="2:15" x14ac:dyDescent="0.3">
      <c r="B25" s="57"/>
      <c r="C25" s="27" t="s">
        <v>48</v>
      </c>
      <c r="D25" s="34">
        <v>0.7947402811915234</v>
      </c>
      <c r="E25" s="34">
        <v>5.3417282669928172E-2</v>
      </c>
      <c r="F25" s="34">
        <v>0.54211119969367594</v>
      </c>
      <c r="G25" s="34">
        <v>0.24425844533767821</v>
      </c>
      <c r="H25" s="34">
        <v>0.12273294956534289</v>
      </c>
      <c r="I25" s="34">
        <v>0</v>
      </c>
      <c r="J25" s="34">
        <v>0.154736666636899</v>
      </c>
      <c r="K25" s="34">
        <v>0</v>
      </c>
      <c r="L25" s="34">
        <v>5.3361623741519308E-2</v>
      </c>
      <c r="M25" s="34">
        <v>2.0526931711906067E-2</v>
      </c>
      <c r="N25" s="34">
        <v>0.10414958682921632</v>
      </c>
      <c r="O25" s="44"/>
    </row>
    <row r="26" spans="2:15" x14ac:dyDescent="0.3">
      <c r="B26" s="57"/>
      <c r="C26" s="27" t="s">
        <v>16</v>
      </c>
      <c r="D26" s="34">
        <v>0.63375976424419334</v>
      </c>
      <c r="E26" s="34">
        <v>0.60939197390494781</v>
      </c>
      <c r="F26" s="34">
        <v>1.5809869336580098</v>
      </c>
      <c r="G26" s="34">
        <v>0</v>
      </c>
      <c r="H26" s="34">
        <v>0</v>
      </c>
      <c r="I26" s="34">
        <v>0.66664488300550462</v>
      </c>
      <c r="J26" s="34">
        <v>0.42453071199318121</v>
      </c>
      <c r="K26" s="34">
        <v>1.0144600267484725</v>
      </c>
      <c r="L26" s="34">
        <v>0.87982030187571925</v>
      </c>
      <c r="M26" s="34">
        <v>0.79492943954063333</v>
      </c>
      <c r="N26" s="34">
        <v>0.75783534574224343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5.2734914441024287E-2</v>
      </c>
      <c r="F27" s="34">
        <v>0</v>
      </c>
      <c r="G27" s="34">
        <v>0</v>
      </c>
      <c r="H27" s="34">
        <v>0</v>
      </c>
      <c r="I27" s="34">
        <v>0.54275412502133513</v>
      </c>
      <c r="J27" s="34">
        <v>0.16276875744891839</v>
      </c>
      <c r="K27" s="34">
        <v>4.8452748482012337E-2</v>
      </c>
      <c r="L27" s="34">
        <v>0.20497680155115941</v>
      </c>
      <c r="M27" s="34">
        <v>7.4880390806743774E-2</v>
      </c>
      <c r="N27" s="34">
        <v>0.10411554449409734</v>
      </c>
      <c r="O27" s="44"/>
    </row>
    <row r="28" spans="2:15" x14ac:dyDescent="0.3">
      <c r="B28" s="57"/>
      <c r="C28" s="27" t="s">
        <v>18</v>
      </c>
      <c r="D28" s="34">
        <v>1.0577154526293047</v>
      </c>
      <c r="E28" s="34">
        <v>0.24050192785743857</v>
      </c>
      <c r="F28" s="34">
        <v>0.96530952991416463</v>
      </c>
      <c r="G28" s="34">
        <v>0</v>
      </c>
      <c r="H28" s="34">
        <v>0</v>
      </c>
      <c r="I28" s="34">
        <v>6.3424328514668837E-2</v>
      </c>
      <c r="J28" s="34">
        <v>0.51552695033350726</v>
      </c>
      <c r="K28" s="34">
        <v>0</v>
      </c>
      <c r="L28" s="34">
        <v>0.54391337865437661</v>
      </c>
      <c r="M28" s="34">
        <v>3.3539170202332921E-2</v>
      </c>
      <c r="N28" s="34">
        <v>0.2629066153607626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0.2375598102286193</v>
      </c>
      <c r="E30" s="34">
        <v>0.62502966125750348</v>
      </c>
      <c r="F30" s="34">
        <v>1.0532105719541309</v>
      </c>
      <c r="G30" s="34">
        <v>1.4695467511328357</v>
      </c>
      <c r="H30" s="34">
        <v>0.67294121602074108</v>
      </c>
      <c r="I30" s="34">
        <v>0.78603953570774898</v>
      </c>
      <c r="J30" s="34">
        <v>0.57964579030349994</v>
      </c>
      <c r="K30" s="34">
        <v>0.58107034959793635</v>
      </c>
      <c r="L30" s="34">
        <v>0.73275340667113043</v>
      </c>
      <c r="M30" s="34">
        <v>1.4157642728035327</v>
      </c>
      <c r="N30" s="34">
        <v>0.83996595435043553</v>
      </c>
      <c r="O30" s="44"/>
    </row>
    <row r="31" spans="2:15" x14ac:dyDescent="0.3">
      <c r="B31" s="57"/>
      <c r="C31" s="27" t="s">
        <v>20</v>
      </c>
      <c r="D31" s="34">
        <v>0.43062405303396889</v>
      </c>
      <c r="E31" s="34">
        <v>0.41177787084366868</v>
      </c>
      <c r="F31" s="34">
        <v>1.716396186857005</v>
      </c>
      <c r="G31" s="34">
        <v>0</v>
      </c>
      <c r="H31" s="34">
        <v>1.0481347489073283</v>
      </c>
      <c r="I31" s="34">
        <v>0.36595231231488662</v>
      </c>
      <c r="J31" s="34">
        <v>0.93928060678456149</v>
      </c>
      <c r="K31" s="34">
        <v>0.2585692602413886</v>
      </c>
      <c r="L31" s="34">
        <v>0.61577344368814835</v>
      </c>
      <c r="M31" s="34">
        <v>8.1528369428195219E-2</v>
      </c>
      <c r="N31" s="34">
        <v>0.47169128113264064</v>
      </c>
      <c r="O31" s="44"/>
    </row>
    <row r="32" spans="2:15" ht="14" thickBot="1" x14ac:dyDescent="0.35">
      <c r="B32" s="57"/>
      <c r="C32" s="27" t="s">
        <v>21</v>
      </c>
      <c r="D32" s="34">
        <v>0.84394948240740231</v>
      </c>
      <c r="E32" s="34">
        <v>0.65380898340014071</v>
      </c>
      <c r="F32" s="34">
        <v>2.1454376473531593</v>
      </c>
      <c r="G32" s="34">
        <v>0.67645157164657654</v>
      </c>
      <c r="H32" s="34">
        <v>0</v>
      </c>
      <c r="I32" s="34">
        <v>0.64412921186934768</v>
      </c>
      <c r="J32" s="34">
        <v>0.89451195283644991</v>
      </c>
      <c r="K32" s="34">
        <v>0.93238556292235697</v>
      </c>
      <c r="L32" s="34">
        <v>0.86888272559728452</v>
      </c>
      <c r="M32" s="34">
        <v>0.73499422295358419</v>
      </c>
      <c r="N32" s="34">
        <v>0.82955574348983574</v>
      </c>
      <c r="O32" s="44"/>
    </row>
    <row r="33" spans="2:15" ht="14" thickBot="1" x14ac:dyDescent="0.35">
      <c r="B33" s="28" t="s">
        <v>46</v>
      </c>
      <c r="C33" s="27" t="s">
        <v>46</v>
      </c>
      <c r="D33" s="34">
        <v>3.5538598957483729</v>
      </c>
      <c r="E33" s="34">
        <v>7.5840734186954863</v>
      </c>
      <c r="F33" s="34">
        <v>5.8586056744192661</v>
      </c>
      <c r="G33" s="34">
        <v>4.2617589829514273</v>
      </c>
      <c r="H33" s="34">
        <v>5.5053592774455318</v>
      </c>
      <c r="I33" s="34">
        <v>13.10187428945917</v>
      </c>
      <c r="J33" s="34">
        <v>10.870555811198537</v>
      </c>
      <c r="K33" s="34">
        <v>9.2008980419800164</v>
      </c>
      <c r="L33" s="34">
        <v>9.105354001241551</v>
      </c>
      <c r="M33" s="34">
        <v>11.799538318335518</v>
      </c>
      <c r="N33" s="34">
        <v>9.0528312039576821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5.2382164333090584</v>
      </c>
      <c r="E34" s="34">
        <v>5.0600889050326376</v>
      </c>
      <c r="F34" s="34">
        <v>3.4209577389032497</v>
      </c>
      <c r="G34" s="34">
        <v>4.0836503352413329</v>
      </c>
      <c r="H34" s="34">
        <v>3.0922576929683738</v>
      </c>
      <c r="I34" s="34">
        <v>5.0958874339797022</v>
      </c>
      <c r="J34" s="34">
        <v>2.7977195188487056</v>
      </c>
      <c r="K34" s="34">
        <v>0.7092058811304871</v>
      </c>
      <c r="L34" s="34">
        <v>2.7850671979480537</v>
      </c>
      <c r="M34" s="34">
        <v>3.0270587903241037</v>
      </c>
      <c r="N34" s="34">
        <v>3.0543523907901426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0.46623037408656781</v>
      </c>
      <c r="E35" s="34">
        <v>2.0952668553073401</v>
      </c>
      <c r="F35" s="34">
        <v>0</v>
      </c>
      <c r="G35" s="34">
        <v>7.2003883261937069</v>
      </c>
      <c r="H35" s="34">
        <v>3.6911124511429292</v>
      </c>
      <c r="I35" s="34">
        <v>6.5109305070502263E-2</v>
      </c>
      <c r="J35" s="34">
        <v>1.1005755437341331</v>
      </c>
      <c r="K35" s="34">
        <v>0.53384602111986834</v>
      </c>
      <c r="L35" s="34">
        <v>0.78016104074057147</v>
      </c>
      <c r="M35" s="34">
        <v>0.53550984787228773</v>
      </c>
      <c r="N35" s="34">
        <v>1.1825886310162552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3.5070996574668452E-2</v>
      </c>
      <c r="F37" s="34">
        <v>2.0792476221631806</v>
      </c>
      <c r="G37" s="34">
        <v>0</v>
      </c>
      <c r="H37" s="34">
        <v>0</v>
      </c>
      <c r="I37" s="34">
        <v>1.9532487912195615E-2</v>
      </c>
      <c r="J37" s="34">
        <v>0</v>
      </c>
      <c r="K37" s="34">
        <v>6.6559930570949152E-2</v>
      </c>
      <c r="L37" s="34">
        <v>0</v>
      </c>
      <c r="M37" s="34">
        <v>0</v>
      </c>
      <c r="N37" s="34">
        <v>0.12535349800696372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0.78133253416087967</v>
      </c>
      <c r="G38" s="34">
        <v>0</v>
      </c>
      <c r="H38" s="34">
        <v>0</v>
      </c>
      <c r="I38" s="34">
        <v>2.8548852621828087</v>
      </c>
      <c r="J38" s="34">
        <v>0</v>
      </c>
      <c r="K38" s="34">
        <v>2.9741352322171832</v>
      </c>
      <c r="L38" s="34">
        <v>0</v>
      </c>
      <c r="M38" s="34">
        <v>0</v>
      </c>
      <c r="N38" s="34">
        <v>0.74084303130593654</v>
      </c>
      <c r="O38" s="44"/>
    </row>
    <row r="39" spans="2:15" x14ac:dyDescent="0.3">
      <c r="B39" s="62"/>
      <c r="C39" s="27" t="s">
        <v>26</v>
      </c>
      <c r="D39" s="34">
        <v>16.311661273816739</v>
      </c>
      <c r="E39" s="34">
        <v>15.266776501638327</v>
      </c>
      <c r="F39" s="34">
        <v>6.0366239508034072</v>
      </c>
      <c r="G39" s="34">
        <v>0.46634122467723566</v>
      </c>
      <c r="H39" s="34">
        <v>11.366978916321996</v>
      </c>
      <c r="I39" s="34">
        <v>15.561010042529599</v>
      </c>
      <c r="J39" s="34">
        <v>21.081249399390096</v>
      </c>
      <c r="K39" s="34">
        <v>6.2105498651306146</v>
      </c>
      <c r="L39" s="34">
        <v>18.108325941936787</v>
      </c>
      <c r="M39" s="34">
        <v>22.870682017867473</v>
      </c>
      <c r="N39" s="34">
        <v>14.857245221628597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5.4367288404933191E-2</v>
      </c>
      <c r="F40" s="34">
        <v>0</v>
      </c>
      <c r="G40" s="34">
        <v>0</v>
      </c>
      <c r="H40" s="34">
        <v>0</v>
      </c>
      <c r="I40" s="34">
        <v>1.041831801683154</v>
      </c>
      <c r="J40" s="34">
        <v>0</v>
      </c>
      <c r="K40" s="34">
        <v>0</v>
      </c>
      <c r="L40" s="34">
        <v>0</v>
      </c>
      <c r="M40" s="34">
        <v>0</v>
      </c>
      <c r="N40" s="34">
        <v>5.6293220087345275E-2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0.10953861682444788</v>
      </c>
      <c r="J42" s="34">
        <v>0</v>
      </c>
      <c r="K42" s="34">
        <v>0</v>
      </c>
      <c r="L42" s="34">
        <v>0</v>
      </c>
      <c r="M42" s="34">
        <v>0</v>
      </c>
      <c r="N42" s="34">
        <v>5.1058219630156134E-3</v>
      </c>
      <c r="O42" s="44"/>
    </row>
    <row r="43" spans="2:15" x14ac:dyDescent="0.3">
      <c r="B43" s="62"/>
      <c r="C43" s="27" t="s">
        <v>30</v>
      </c>
      <c r="D43" s="34">
        <v>0.64415151655516034</v>
      </c>
      <c r="E43" s="34">
        <v>4.4139087739683802</v>
      </c>
      <c r="F43" s="34">
        <v>4.0066444507123951</v>
      </c>
      <c r="G43" s="34">
        <v>2.0917377669749579</v>
      </c>
      <c r="H43" s="34">
        <v>0</v>
      </c>
      <c r="I43" s="34">
        <v>9.0652476958739014E-2</v>
      </c>
      <c r="J43" s="34">
        <v>1.2378180408677135</v>
      </c>
      <c r="K43" s="34">
        <v>0.8042034103719351</v>
      </c>
      <c r="L43" s="34">
        <v>7.1897250791416649</v>
      </c>
      <c r="M43" s="34">
        <v>2.1263661407105916</v>
      </c>
      <c r="N43" s="34">
        <v>2.8292148177021383</v>
      </c>
      <c r="O43" s="44"/>
    </row>
    <row r="44" spans="2:15" x14ac:dyDescent="0.3">
      <c r="B44" s="62"/>
      <c r="C44" s="27" t="s">
        <v>31</v>
      </c>
      <c r="D44" s="34">
        <v>0.17336181007034643</v>
      </c>
      <c r="E44" s="34">
        <v>7.8543336228499405E-2</v>
      </c>
      <c r="F44" s="34">
        <v>0.44288445186543957</v>
      </c>
      <c r="G44" s="34">
        <v>18.090789616295204</v>
      </c>
      <c r="H44" s="34">
        <v>9.7011712288571879</v>
      </c>
      <c r="I44" s="34">
        <v>3.1429318655117138</v>
      </c>
      <c r="J44" s="34">
        <v>0</v>
      </c>
      <c r="K44" s="34">
        <v>8.3601127628118572</v>
      </c>
      <c r="L44" s="34">
        <v>0.11095453350244171</v>
      </c>
      <c r="M44" s="34">
        <v>1.7329274608228431</v>
      </c>
      <c r="N44" s="34">
        <v>3.2782484624316992</v>
      </c>
      <c r="O44" s="44"/>
    </row>
    <row r="45" spans="2:15" x14ac:dyDescent="0.3">
      <c r="B45" s="62"/>
      <c r="C45" s="27" t="s">
        <v>32</v>
      </c>
      <c r="D45" s="34">
        <v>1.7049459488333661E-2</v>
      </c>
      <c r="E45" s="34">
        <v>0.11122726123747792</v>
      </c>
      <c r="F45" s="34">
        <v>1.6316017627068552E-2</v>
      </c>
      <c r="G45" s="34">
        <v>7.6946028119706342E-2</v>
      </c>
      <c r="H45" s="34">
        <v>6.0741720866448974E-2</v>
      </c>
      <c r="I45" s="34">
        <v>0</v>
      </c>
      <c r="J45" s="34">
        <v>0.17375098260569197</v>
      </c>
      <c r="K45" s="34">
        <v>0.44954676426587981</v>
      </c>
      <c r="L45" s="34">
        <v>0.11596317728921976</v>
      </c>
      <c r="M45" s="34">
        <v>0.15756811464981652</v>
      </c>
      <c r="N45" s="34">
        <v>0.17348894298328899</v>
      </c>
      <c r="O45" s="44"/>
    </row>
    <row r="46" spans="2:15" x14ac:dyDescent="0.3">
      <c r="B46" s="62"/>
      <c r="C46" s="27" t="s">
        <v>33</v>
      </c>
      <c r="D46" s="34">
        <v>29.121047425420848</v>
      </c>
      <c r="E46" s="34">
        <v>26.532753480434828</v>
      </c>
      <c r="F46" s="34">
        <v>19.991483136332462</v>
      </c>
      <c r="G46" s="34">
        <v>22.215053400413222</v>
      </c>
      <c r="H46" s="34">
        <v>29.252391666747286</v>
      </c>
      <c r="I46" s="34">
        <v>16.300704987912088</v>
      </c>
      <c r="J46" s="34">
        <v>25.512913359581628</v>
      </c>
      <c r="K46" s="34">
        <v>38.486540235474557</v>
      </c>
      <c r="L46" s="34">
        <v>21.348393523580725</v>
      </c>
      <c r="M46" s="34">
        <v>21.776495327903771</v>
      </c>
      <c r="N46" s="34">
        <v>26.15714479581883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4.4678556308744959</v>
      </c>
      <c r="F47" s="34">
        <v>0</v>
      </c>
      <c r="G47" s="34">
        <v>0</v>
      </c>
      <c r="H47" s="34">
        <v>0.67384725936085443</v>
      </c>
      <c r="I47" s="34">
        <v>0</v>
      </c>
      <c r="J47" s="34">
        <v>2.1711258875068444</v>
      </c>
      <c r="K47" s="34">
        <v>1.1641436577131594</v>
      </c>
      <c r="L47" s="34">
        <v>3.5359543791518441E-2</v>
      </c>
      <c r="M47" s="34">
        <v>0.10482546218926164</v>
      </c>
      <c r="N47" s="34">
        <v>1.0810769683365464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0.28843479975472519</v>
      </c>
      <c r="E48" s="34">
        <v>0.69794317299680131</v>
      </c>
      <c r="F48" s="34">
        <v>0.70108079131210843</v>
      </c>
      <c r="G48" s="34">
        <v>2.61147538894636</v>
      </c>
      <c r="H48" s="34">
        <v>4.6828925254303329</v>
      </c>
      <c r="I48" s="34">
        <v>7.4919208435246389</v>
      </c>
      <c r="J48" s="34">
        <v>3.7719755022443167</v>
      </c>
      <c r="K48" s="34">
        <v>2.2176129394786841</v>
      </c>
      <c r="L48" s="34">
        <v>1.464554812494768</v>
      </c>
      <c r="M48" s="34">
        <v>1.7109613984573855</v>
      </c>
      <c r="N48" s="34">
        <v>2.1209440553295509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99.999999999999986</v>
      </c>
      <c r="O49" s="44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sortState xmlns:xlrd2="http://schemas.microsoft.com/office/spreadsheetml/2017/richdata2" ref="C9:O30">
    <sortCondition ref="C9"/>
  </sortState>
  <mergeCells count="5">
    <mergeCell ref="B2:M2"/>
    <mergeCell ref="B5:C5"/>
    <mergeCell ref="B9:B32"/>
    <mergeCell ref="B36:B47"/>
    <mergeCell ref="B51:O51"/>
  </mergeCells>
  <phoneticPr fontId="4" type="noConversion"/>
  <conditionalFormatting sqref="C6 D6:K7 D8:N37 D39:N49">
    <cfRule type="cellIs" dxfId="68" priority="10" stopIfTrue="1" operator="equal">
      <formula>0</formula>
    </cfRule>
  </conditionalFormatting>
  <conditionalFormatting sqref="C7">
    <cfRule type="cellIs" dxfId="67" priority="9" stopIfTrue="1" operator="equal">
      <formula>0</formula>
    </cfRule>
  </conditionalFormatting>
  <conditionalFormatting sqref="C35">
    <cfRule type="cellIs" dxfId="66" priority="8" stopIfTrue="1" operator="equal">
      <formula>0</formula>
    </cfRule>
  </conditionalFormatting>
  <conditionalFormatting sqref="M6:N6">
    <cfRule type="cellIs" dxfId="65" priority="7" stopIfTrue="1" operator="equal">
      <formula>0</formula>
    </cfRule>
  </conditionalFormatting>
  <conditionalFormatting sqref="L6">
    <cfRule type="cellIs" dxfId="64" priority="6" stopIfTrue="1" operator="equal">
      <formula>0</formula>
    </cfRule>
  </conditionalFormatting>
  <conditionalFormatting sqref="M7:N7">
    <cfRule type="cellIs" dxfId="63" priority="5" stopIfTrue="1" operator="equal">
      <formula>0</formula>
    </cfRule>
  </conditionalFormatting>
  <conditionalFormatting sqref="L7">
    <cfRule type="cellIs" dxfId="62" priority="4" stopIfTrue="1" operator="equal">
      <formula>0</formula>
    </cfRule>
  </conditionalFormatting>
  <conditionalFormatting sqref="C19">
    <cfRule type="cellIs" dxfId="61" priority="3" stopIfTrue="1" operator="equal">
      <formula>0</formula>
    </cfRule>
  </conditionalFormatting>
  <conditionalFormatting sqref="D38:N38">
    <cfRule type="cellIs" dxfId="60" priority="2" stopIfTrue="1" operator="equal">
      <formula>0</formula>
    </cfRule>
  </conditionalFormatting>
  <conditionalFormatting sqref="C38">
    <cfRule type="cellIs" dxfId="59" priority="1" stopIfTrue="1" operator="equal">
      <formula>0</formula>
    </cfRule>
  </conditionalFormatting>
  <printOptions horizontalCentered="1" verticalCentered="1"/>
  <pageMargins left="0.51181102362204722" right="0.51181102362204722" top="0.32" bottom="0.2" header="0" footer="0"/>
  <pageSetup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5.765625" customWidth="1"/>
    <col min="3" max="3" width="26.765625" bestFit="1" customWidth="1"/>
    <col min="4" max="13" width="8" customWidth="1"/>
    <col min="14" max="14" width="10.61328125" customWidth="1"/>
    <col min="15" max="15" width="11.23046875" bestFit="1" customWidth="1"/>
    <col min="17" max="17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4.5" customHeight="1" thickBot="1" x14ac:dyDescent="0.35">
      <c r="B5" s="65" t="s">
        <v>75</v>
      </c>
      <c r="C5" s="66"/>
      <c r="D5" s="13" t="s">
        <v>36</v>
      </c>
      <c r="E5" s="13" t="s">
        <v>67</v>
      </c>
      <c r="F5" s="14" t="s">
        <v>37</v>
      </c>
      <c r="G5" s="13" t="s">
        <v>38</v>
      </c>
      <c r="H5" s="13" t="s">
        <v>39</v>
      </c>
      <c r="I5" s="13" t="s">
        <v>45</v>
      </c>
      <c r="J5" s="13" t="s">
        <v>40</v>
      </c>
      <c r="K5" s="13" t="s">
        <v>47</v>
      </c>
      <c r="L5" s="13" t="s">
        <v>55</v>
      </c>
      <c r="M5" s="14" t="s">
        <v>49</v>
      </c>
      <c r="N5" s="3" t="s">
        <v>75</v>
      </c>
    </row>
    <row r="6" spans="2:15" ht="26.5" thickBot="1" x14ac:dyDescent="0.35">
      <c r="B6" s="25" t="s">
        <v>1</v>
      </c>
      <c r="C6" s="29" t="s">
        <v>1</v>
      </c>
      <c r="D6" s="34">
        <v>9.4593666168165385</v>
      </c>
      <c r="E6" s="34">
        <v>4.6935698219906206</v>
      </c>
      <c r="F6" s="34">
        <v>12.814803519876081</v>
      </c>
      <c r="G6" s="34">
        <v>12.898536123405298</v>
      </c>
      <c r="H6" s="34">
        <v>6.9605966021876808</v>
      </c>
      <c r="I6" s="34">
        <v>10.197307151610046</v>
      </c>
      <c r="J6" s="34">
        <v>7.2310757952488887</v>
      </c>
      <c r="K6" s="34">
        <v>5.8857847004803148</v>
      </c>
      <c r="L6" s="34">
        <v>7.5171309566428857</v>
      </c>
      <c r="M6" s="34">
        <v>8.5895910170305978</v>
      </c>
      <c r="N6" s="34">
        <v>7.5923210481178458</v>
      </c>
      <c r="O6" s="44"/>
    </row>
    <row r="7" spans="2:15" ht="26.5" thickBot="1" x14ac:dyDescent="0.35">
      <c r="B7" s="25" t="s">
        <v>2</v>
      </c>
      <c r="C7" s="29" t="s">
        <v>2</v>
      </c>
      <c r="D7" s="34">
        <v>18.614994991066485</v>
      </c>
      <c r="E7" s="34">
        <v>9.9648629934113284</v>
      </c>
      <c r="F7" s="34">
        <v>17.486349523375011</v>
      </c>
      <c r="G7" s="34">
        <v>8.3713301146452306</v>
      </c>
      <c r="H7" s="34">
        <v>10.325608091227693</v>
      </c>
      <c r="I7" s="34">
        <v>11.257196602601907</v>
      </c>
      <c r="J7" s="34">
        <v>12.362531743772623</v>
      </c>
      <c r="K7" s="34">
        <v>13.27739605867993</v>
      </c>
      <c r="L7" s="34">
        <v>15.458378500718226</v>
      </c>
      <c r="M7" s="34">
        <v>11.740633389919729</v>
      </c>
      <c r="N7" s="34">
        <v>12.866711335891365</v>
      </c>
      <c r="O7" s="44"/>
    </row>
    <row r="8" spans="2:15" ht="14" thickBot="1" x14ac:dyDescent="0.35">
      <c r="B8" s="26" t="s">
        <v>83</v>
      </c>
      <c r="C8" s="30" t="s">
        <v>83</v>
      </c>
      <c r="D8" s="34">
        <v>0</v>
      </c>
      <c r="E8" s="34">
        <v>1.5785929252749697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1.1046082953149643</v>
      </c>
      <c r="N8" s="34">
        <v>0.44964537393493037</v>
      </c>
      <c r="O8" s="44"/>
    </row>
    <row r="9" spans="2:15" ht="12.75" customHeight="1" x14ac:dyDescent="0.3">
      <c r="B9" s="56" t="s">
        <v>3</v>
      </c>
      <c r="C9" s="27" t="s">
        <v>80</v>
      </c>
      <c r="D9" s="34">
        <v>0</v>
      </c>
      <c r="E9" s="34">
        <v>0</v>
      </c>
      <c r="F9" s="34">
        <v>3.8286063705969806E-2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2.3559834915968659E-3</v>
      </c>
      <c r="O9" s="44"/>
    </row>
    <row r="10" spans="2:15" ht="12.75" customHeight="1" x14ac:dyDescent="0.3">
      <c r="B10" s="57"/>
      <c r="C10" s="27" t="s">
        <v>4</v>
      </c>
      <c r="D10" s="34">
        <v>0</v>
      </c>
      <c r="E10" s="34">
        <v>0.8766625315990656</v>
      </c>
      <c r="F10" s="34">
        <v>1.8211589201010385</v>
      </c>
      <c r="G10" s="34">
        <v>0</v>
      </c>
      <c r="H10" s="34">
        <v>0.94677593407889815</v>
      </c>
      <c r="I10" s="34">
        <v>0.24930836497889827</v>
      </c>
      <c r="J10" s="34">
        <v>0.27140100800088007</v>
      </c>
      <c r="K10" s="34">
        <v>0.6529891653297859</v>
      </c>
      <c r="L10" s="34">
        <v>1.0725204972648321</v>
      </c>
      <c r="M10" s="34">
        <v>0.24317070705317667</v>
      </c>
      <c r="N10" s="34">
        <v>0.67794083992899457</v>
      </c>
      <c r="O10" s="44"/>
    </row>
    <row r="11" spans="2:15" x14ac:dyDescent="0.3">
      <c r="B11" s="57"/>
      <c r="C11" s="27" t="s">
        <v>5</v>
      </c>
      <c r="D11" s="34">
        <v>0</v>
      </c>
      <c r="E11" s="34">
        <v>0.39281685295873925</v>
      </c>
      <c r="F11" s="34">
        <v>0</v>
      </c>
      <c r="G11" s="34">
        <v>0</v>
      </c>
      <c r="H11" s="34">
        <v>0</v>
      </c>
      <c r="I11" s="34">
        <v>0.26749097461193677</v>
      </c>
      <c r="J11" s="34">
        <v>0.24975757251657965</v>
      </c>
      <c r="K11" s="34">
        <v>0</v>
      </c>
      <c r="L11" s="34">
        <v>0.18651364968352002</v>
      </c>
      <c r="M11" s="34">
        <v>2.7005061571938337E-2</v>
      </c>
      <c r="N11" s="34">
        <v>0.12637281413214638</v>
      </c>
      <c r="O11" s="44"/>
    </row>
    <row r="12" spans="2:15" x14ac:dyDescent="0.3">
      <c r="B12" s="57"/>
      <c r="C12" s="27" t="s">
        <v>6</v>
      </c>
      <c r="D12" s="34">
        <v>3.575607378402275</v>
      </c>
      <c r="E12" s="34">
        <v>3.1202609234694192</v>
      </c>
      <c r="F12" s="34">
        <v>0</v>
      </c>
      <c r="G12" s="34">
        <v>0</v>
      </c>
      <c r="H12" s="34">
        <v>0</v>
      </c>
      <c r="I12" s="34">
        <v>1.8168173381157702</v>
      </c>
      <c r="J12" s="34">
        <v>0.13192969948686267</v>
      </c>
      <c r="K12" s="34">
        <v>2.5126971937862193</v>
      </c>
      <c r="L12" s="34">
        <v>1.0601546560514334</v>
      </c>
      <c r="M12" s="34">
        <v>1.5563991836966555</v>
      </c>
      <c r="N12" s="34">
        <v>1.6824584347329674</v>
      </c>
      <c r="O12" s="44"/>
    </row>
    <row r="13" spans="2:15" x14ac:dyDescent="0.3">
      <c r="B13" s="57"/>
      <c r="C13" s="27" t="s">
        <v>7</v>
      </c>
      <c r="D13" s="34">
        <v>0.20270230471193434</v>
      </c>
      <c r="E13" s="34">
        <v>1.0143315185765993</v>
      </c>
      <c r="F13" s="34">
        <v>2.5404927031047344</v>
      </c>
      <c r="G13" s="34">
        <v>0</v>
      </c>
      <c r="H13" s="34">
        <v>0.58221946559009496</v>
      </c>
      <c r="I13" s="34">
        <v>2.0153497455571214</v>
      </c>
      <c r="J13" s="34">
        <v>2.670072259085245</v>
      </c>
      <c r="K13" s="34">
        <v>1.3840572693991133</v>
      </c>
      <c r="L13" s="34">
        <v>0.98368045288691852</v>
      </c>
      <c r="M13" s="34">
        <v>1.2334762483422954</v>
      </c>
      <c r="N13" s="34">
        <v>1.2893270399789134</v>
      </c>
      <c r="O13" s="44"/>
    </row>
    <row r="14" spans="2:15" x14ac:dyDescent="0.3">
      <c r="B14" s="57"/>
      <c r="C14" s="27" t="s">
        <v>8</v>
      </c>
      <c r="D14" s="34">
        <v>0.63387103161520486</v>
      </c>
      <c r="E14" s="34">
        <v>0.80627231642977082</v>
      </c>
      <c r="F14" s="34">
        <v>0.63446429450651298</v>
      </c>
      <c r="G14" s="34">
        <v>0</v>
      </c>
      <c r="H14" s="34">
        <v>0.67869535952635518</v>
      </c>
      <c r="I14" s="34">
        <v>1.0372398297980512</v>
      </c>
      <c r="J14" s="34">
        <v>0.19709824515446767</v>
      </c>
      <c r="K14" s="34">
        <v>0.66658825043218606</v>
      </c>
      <c r="L14" s="34">
        <v>0.53639266391963991</v>
      </c>
      <c r="M14" s="34">
        <v>0.73219956122155971</v>
      </c>
      <c r="N14" s="34">
        <v>0.64188906265463685</v>
      </c>
      <c r="O14" s="44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4"/>
    </row>
    <row r="16" spans="2:15" x14ac:dyDescent="0.3">
      <c r="B16" s="57"/>
      <c r="C16" s="27" t="s">
        <v>10</v>
      </c>
      <c r="D16" s="34">
        <v>0</v>
      </c>
      <c r="E16" s="34">
        <v>1.4138650805108732E-2</v>
      </c>
      <c r="F16" s="34">
        <v>7.7954045128489163E-2</v>
      </c>
      <c r="G16" s="34">
        <v>0</v>
      </c>
      <c r="H16" s="34">
        <v>0</v>
      </c>
      <c r="I16" s="34">
        <v>0.12365469889432357</v>
      </c>
      <c r="J16" s="34">
        <v>0</v>
      </c>
      <c r="K16" s="34">
        <v>0</v>
      </c>
      <c r="L16" s="34">
        <v>5.1578787872795927E-2</v>
      </c>
      <c r="M16" s="34">
        <v>6.8196354597376413E-2</v>
      </c>
      <c r="N16" s="34">
        <v>3.374941967098103E-2</v>
      </c>
      <c r="O16" s="44"/>
    </row>
    <row r="17" spans="2:15" x14ac:dyDescent="0.3">
      <c r="B17" s="57"/>
      <c r="C17" s="27" t="s">
        <v>11</v>
      </c>
      <c r="D17" s="34">
        <v>2.1548851023143363</v>
      </c>
      <c r="E17" s="34">
        <v>0.21792058111682397</v>
      </c>
      <c r="F17" s="34">
        <v>2.8039689676183608</v>
      </c>
      <c r="G17" s="34">
        <v>0</v>
      </c>
      <c r="H17" s="34">
        <v>0</v>
      </c>
      <c r="I17" s="34">
        <v>0.33034950261916202</v>
      </c>
      <c r="J17" s="34">
        <v>0.42269082361182841</v>
      </c>
      <c r="K17" s="34">
        <v>0.12791350329863191</v>
      </c>
      <c r="L17" s="34">
        <v>0.2693228623006011</v>
      </c>
      <c r="M17" s="34">
        <v>0.32755569828760761</v>
      </c>
      <c r="N17" s="34">
        <v>0.47041846588208436</v>
      </c>
      <c r="O17" s="44"/>
    </row>
    <row r="18" spans="2:15" x14ac:dyDescent="0.3">
      <c r="B18" s="57"/>
      <c r="C18" s="27" t="s">
        <v>12</v>
      </c>
      <c r="D18" s="34">
        <v>0.55234277968343315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2.3069336908228402E-2</v>
      </c>
      <c r="O18" s="44"/>
    </row>
    <row r="19" spans="2:15" x14ac:dyDescent="0.3">
      <c r="B19" s="57"/>
      <c r="C19" s="29" t="s">
        <v>84</v>
      </c>
      <c r="D19" s="34">
        <v>2.2627869305827795</v>
      </c>
      <c r="E19" s="34">
        <v>2.03923312732854</v>
      </c>
      <c r="F19" s="34">
        <v>4.2314359165243047</v>
      </c>
      <c r="G19" s="34">
        <v>10.406796534155974</v>
      </c>
      <c r="H19" s="34">
        <v>3.2134375278416138</v>
      </c>
      <c r="I19" s="34">
        <v>3.6666998619937248</v>
      </c>
      <c r="J19" s="34">
        <v>0.57002208714663238</v>
      </c>
      <c r="K19" s="34">
        <v>8.8071097813625362E-2</v>
      </c>
      <c r="L19" s="34">
        <v>2.4812588977659691</v>
      </c>
      <c r="M19" s="34">
        <v>1.2640829209842415</v>
      </c>
      <c r="N19" s="34">
        <v>2.0098696220876162</v>
      </c>
      <c r="O19" s="44"/>
    </row>
    <row r="20" spans="2:15" x14ac:dyDescent="0.3">
      <c r="B20" s="57"/>
      <c r="C20" s="27" t="s">
        <v>13</v>
      </c>
      <c r="D20" s="34">
        <v>0.25955379018376801</v>
      </c>
      <c r="E20" s="34">
        <v>0.18260193369390768</v>
      </c>
      <c r="F20" s="34">
        <v>0.26842331749423515</v>
      </c>
      <c r="G20" s="34">
        <v>0</v>
      </c>
      <c r="H20" s="34">
        <v>0.59394641271603132</v>
      </c>
      <c r="I20" s="34">
        <v>4.5547174492745778E-2</v>
      </c>
      <c r="J20" s="34">
        <v>8.9736554698815058E-2</v>
      </c>
      <c r="K20" s="34">
        <v>4.0291987495673039E-2</v>
      </c>
      <c r="L20" s="34">
        <v>0.49825368042444629</v>
      </c>
      <c r="M20" s="34">
        <v>0.23899932988342065</v>
      </c>
      <c r="N20" s="34">
        <v>0.22919656268284616</v>
      </c>
      <c r="O20" s="44"/>
    </row>
    <row r="21" spans="2:15" x14ac:dyDescent="0.3">
      <c r="B21" s="57"/>
      <c r="C21" s="27" t="s">
        <v>85</v>
      </c>
      <c r="D21" s="34">
        <v>0</v>
      </c>
      <c r="E21" s="34">
        <v>1.9544006239604161</v>
      </c>
      <c r="F21" s="34">
        <v>0.30746528843004761</v>
      </c>
      <c r="G21" s="34">
        <v>2.5957012272111255</v>
      </c>
      <c r="H21" s="34">
        <v>1.1262561011349894</v>
      </c>
      <c r="I21" s="34">
        <v>0.28374441010680485</v>
      </c>
      <c r="J21" s="34">
        <v>0.98164224236006581</v>
      </c>
      <c r="K21" s="34">
        <v>0</v>
      </c>
      <c r="L21" s="34">
        <v>1.5332402018886155</v>
      </c>
      <c r="M21" s="34">
        <v>2.2575080407500248</v>
      </c>
      <c r="N21" s="34">
        <v>1.2066646025437819</v>
      </c>
      <c r="O21" s="44"/>
    </row>
    <row r="22" spans="2:15" x14ac:dyDescent="0.3">
      <c r="B22" s="57"/>
      <c r="C22" s="27" t="s">
        <v>14</v>
      </c>
      <c r="D22" s="34">
        <v>0.22752309894789377</v>
      </c>
      <c r="E22" s="34">
        <v>8.2061498579669059E-2</v>
      </c>
      <c r="F22" s="34">
        <v>0.58804530671770949</v>
      </c>
      <c r="G22" s="34">
        <v>0</v>
      </c>
      <c r="H22" s="34">
        <v>0</v>
      </c>
      <c r="I22" s="34">
        <v>0.46420842553634695</v>
      </c>
      <c r="J22" s="34">
        <v>0.25884551799264527</v>
      </c>
      <c r="K22" s="34">
        <v>2.8594619084667185E-2</v>
      </c>
      <c r="L22" s="34">
        <v>0.30881611901268158</v>
      </c>
      <c r="M22" s="34">
        <v>0.166894737731593</v>
      </c>
      <c r="N22" s="34">
        <v>0.18477954437327906</v>
      </c>
      <c r="O22" s="44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4"/>
    </row>
    <row r="24" spans="2:15" x14ac:dyDescent="0.3">
      <c r="B24" s="57"/>
      <c r="C24" s="27" t="s">
        <v>15</v>
      </c>
      <c r="D24" s="34">
        <v>3.1965201660688476</v>
      </c>
      <c r="E24" s="34">
        <v>2.1457083507216939</v>
      </c>
      <c r="F24" s="34">
        <v>7.3151030051851178</v>
      </c>
      <c r="G24" s="34">
        <v>6.6052230399875898</v>
      </c>
      <c r="H24" s="34">
        <v>4.6881490994400403</v>
      </c>
      <c r="I24" s="34">
        <v>5.4081630366025362</v>
      </c>
      <c r="J24" s="34">
        <v>2.9258178593231836</v>
      </c>
      <c r="K24" s="34">
        <v>0.68699276405679199</v>
      </c>
      <c r="L24" s="34">
        <v>3.4724565538474659</v>
      </c>
      <c r="M24" s="34">
        <v>2.0728841950842192</v>
      </c>
      <c r="N24" s="34">
        <v>2.8930053806321725</v>
      </c>
      <c r="O24" s="44"/>
    </row>
    <row r="25" spans="2:15" x14ac:dyDescent="0.3">
      <c r="B25" s="57"/>
      <c r="C25" s="27" t="s">
        <v>48</v>
      </c>
      <c r="D25" s="34">
        <v>0.71626501468837533</v>
      </c>
      <c r="E25" s="34">
        <v>5.1260536127149661E-2</v>
      </c>
      <c r="F25" s="34">
        <v>0.66002253813000999</v>
      </c>
      <c r="G25" s="34">
        <v>0.28538315636826478</v>
      </c>
      <c r="H25" s="34">
        <v>0.12723166293462732</v>
      </c>
      <c r="I25" s="34">
        <v>0</v>
      </c>
      <c r="J25" s="34">
        <v>0.1847734456470784</v>
      </c>
      <c r="K25" s="34">
        <v>0</v>
      </c>
      <c r="L25" s="34">
        <v>5.0972519436553163E-2</v>
      </c>
      <c r="M25" s="34">
        <v>3.4210993049342713E-2</v>
      </c>
      <c r="N25" s="34">
        <v>0.1208065958205982</v>
      </c>
      <c r="O25" s="44"/>
    </row>
    <row r="26" spans="2:15" x14ac:dyDescent="0.3">
      <c r="B26" s="57"/>
      <c r="C26" s="27" t="s">
        <v>16</v>
      </c>
      <c r="D26" s="34">
        <v>0.62314860267486771</v>
      </c>
      <c r="E26" s="34">
        <v>0.74947891197457928</v>
      </c>
      <c r="F26" s="34">
        <v>1.4432197672213958</v>
      </c>
      <c r="G26" s="34">
        <v>0</v>
      </c>
      <c r="H26" s="34">
        <v>0.33622469031451385</v>
      </c>
      <c r="I26" s="34">
        <v>0.77832395698700663</v>
      </c>
      <c r="J26" s="34">
        <v>0.40231084400950828</v>
      </c>
      <c r="K26" s="34">
        <v>0.89883246546093964</v>
      </c>
      <c r="L26" s="34">
        <v>0.79420950668038004</v>
      </c>
      <c r="M26" s="34">
        <v>0.85257635890756112</v>
      </c>
      <c r="N26" s="34">
        <v>0.77672306512696987</v>
      </c>
      <c r="O26" s="44"/>
    </row>
    <row r="27" spans="2:15" x14ac:dyDescent="0.3">
      <c r="B27" s="57"/>
      <c r="C27" s="27" t="s">
        <v>17</v>
      </c>
      <c r="D27" s="34">
        <v>0</v>
      </c>
      <c r="E27" s="34">
        <v>3.7410535255779732E-2</v>
      </c>
      <c r="F27" s="34">
        <v>0</v>
      </c>
      <c r="G27" s="34">
        <v>0</v>
      </c>
      <c r="H27" s="34">
        <v>0</v>
      </c>
      <c r="I27" s="34">
        <v>0.60303428437119577</v>
      </c>
      <c r="J27" s="34">
        <v>0.1881265004630551</v>
      </c>
      <c r="K27" s="34">
        <v>4.3342302972213927E-2</v>
      </c>
      <c r="L27" s="34">
        <v>0.19595716193299426</v>
      </c>
      <c r="M27" s="34">
        <v>6.7583293223952248E-2</v>
      </c>
      <c r="N27" s="34">
        <v>9.9676842855114689E-2</v>
      </c>
      <c r="O27" s="44"/>
    </row>
    <row r="28" spans="2:15" x14ac:dyDescent="0.3">
      <c r="B28" s="57"/>
      <c r="C28" s="27" t="s">
        <v>18</v>
      </c>
      <c r="D28" s="34">
        <v>1.0959571631293015</v>
      </c>
      <c r="E28" s="34">
        <v>0.22908007623472121</v>
      </c>
      <c r="F28" s="34">
        <v>0.90177839439482843</v>
      </c>
      <c r="G28" s="34">
        <v>0</v>
      </c>
      <c r="H28" s="34">
        <v>0</v>
      </c>
      <c r="I28" s="34">
        <v>6.1698524334230974E-2</v>
      </c>
      <c r="J28" s="34">
        <v>0.51910208710885186</v>
      </c>
      <c r="K28" s="34">
        <v>0</v>
      </c>
      <c r="L28" s="34">
        <v>0.50605558936495876</v>
      </c>
      <c r="M28" s="34">
        <v>3.3774145456413426E-2</v>
      </c>
      <c r="N28" s="34">
        <v>0.26496473532097237</v>
      </c>
      <c r="O28" s="44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4"/>
    </row>
    <row r="30" spans="2:15" x14ac:dyDescent="0.3">
      <c r="B30" s="57"/>
      <c r="C30" s="27" t="s">
        <v>19</v>
      </c>
      <c r="D30" s="34">
        <v>0.2214188138340456</v>
      </c>
      <c r="E30" s="34">
        <v>0.45063128302831384</v>
      </c>
      <c r="F30" s="34">
        <v>1.1472840420662771</v>
      </c>
      <c r="G30" s="34">
        <v>1.4447713512773779</v>
      </c>
      <c r="H30" s="34">
        <v>1.2277919146742624</v>
      </c>
      <c r="I30" s="34">
        <v>0.90771196153830658</v>
      </c>
      <c r="J30" s="34">
        <v>0.52901587024357677</v>
      </c>
      <c r="K30" s="34">
        <v>0.56309550992133206</v>
      </c>
      <c r="L30" s="34">
        <v>0.7038298796983341</v>
      </c>
      <c r="M30" s="34">
        <v>1.3810052418657921</v>
      </c>
      <c r="N30" s="34">
        <v>0.81494278075930549</v>
      </c>
      <c r="O30" s="44"/>
    </row>
    <row r="31" spans="2:15" x14ac:dyDescent="0.3">
      <c r="B31" s="57"/>
      <c r="C31" s="27" t="s">
        <v>20</v>
      </c>
      <c r="D31" s="34">
        <v>0.32727262168793581</v>
      </c>
      <c r="E31" s="34">
        <v>0.274670749182851</v>
      </c>
      <c r="F31" s="34">
        <v>1.7371066826550814</v>
      </c>
      <c r="G31" s="34">
        <v>0</v>
      </c>
      <c r="H31" s="34">
        <v>1.4733919702659879</v>
      </c>
      <c r="I31" s="34">
        <v>0.42089736054460203</v>
      </c>
      <c r="J31" s="34">
        <v>0.85076706841486061</v>
      </c>
      <c r="K31" s="34">
        <v>0.25114222982070178</v>
      </c>
      <c r="L31" s="34">
        <v>0.53132905834858313</v>
      </c>
      <c r="M31" s="34">
        <v>9.4191436675242574E-2</v>
      </c>
      <c r="N31" s="34">
        <v>0.47222357989267599</v>
      </c>
      <c r="O31" s="44"/>
    </row>
    <row r="32" spans="2:15" ht="14" thickBot="1" x14ac:dyDescent="0.35">
      <c r="B32" s="58"/>
      <c r="C32" s="27" t="s">
        <v>21</v>
      </c>
      <c r="D32" s="34">
        <v>0.75643521477515518</v>
      </c>
      <c r="E32" s="34">
        <v>0.5539939233818536</v>
      </c>
      <c r="F32" s="34">
        <v>2.0390778115744972</v>
      </c>
      <c r="G32" s="34">
        <v>0.48528761811288434</v>
      </c>
      <c r="H32" s="34">
        <v>4.6341783241208188E-3</v>
      </c>
      <c r="I32" s="34">
        <v>0.92790696015905838</v>
      </c>
      <c r="J32" s="34">
        <v>0.88329522653266668</v>
      </c>
      <c r="K32" s="34">
        <v>0.91283166045297659</v>
      </c>
      <c r="L32" s="34">
        <v>0.79905984674232322</v>
      </c>
      <c r="M32" s="34">
        <v>0.76762541792381656</v>
      </c>
      <c r="N32" s="34">
        <v>0.81286091883986744</v>
      </c>
      <c r="O32" s="44"/>
    </row>
    <row r="33" spans="2:15" ht="14" thickBot="1" x14ac:dyDescent="0.35">
      <c r="B33" s="54" t="s">
        <v>46</v>
      </c>
      <c r="C33" s="27" t="s">
        <v>46</v>
      </c>
      <c r="D33" s="34">
        <v>3.476127604120987</v>
      </c>
      <c r="E33" s="34">
        <v>7.9709654639701268</v>
      </c>
      <c r="F33" s="34">
        <v>6.0970561298035832</v>
      </c>
      <c r="G33" s="34">
        <v>5.5720424640205932</v>
      </c>
      <c r="H33" s="34">
        <v>5.2030298855485286</v>
      </c>
      <c r="I33" s="34">
        <v>13.451384658382329</v>
      </c>
      <c r="J33" s="34">
        <v>11.50268677809299</v>
      </c>
      <c r="K33" s="34">
        <v>8.6643510469097134</v>
      </c>
      <c r="L33" s="34">
        <v>10.253910441899858</v>
      </c>
      <c r="M33" s="34">
        <v>12.811726184939653</v>
      </c>
      <c r="N33" s="34">
        <v>9.3505625836622368</v>
      </c>
      <c r="O33" s="44"/>
    </row>
    <row r="34" spans="2:15" ht="14" thickBot="1" x14ac:dyDescent="0.35">
      <c r="B34" s="26" t="s">
        <v>65</v>
      </c>
      <c r="C34" s="27" t="s">
        <v>65</v>
      </c>
      <c r="D34" s="34">
        <v>5.7540422919234677</v>
      </c>
      <c r="E34" s="34">
        <v>4.6067052555898202</v>
      </c>
      <c r="F34" s="34">
        <v>3.5950256696758909</v>
      </c>
      <c r="G34" s="34">
        <v>4.1604125920182424</v>
      </c>
      <c r="H34" s="34">
        <v>3.2729021530358526</v>
      </c>
      <c r="I34" s="34">
        <v>5.6879313733560091</v>
      </c>
      <c r="J34" s="34">
        <v>2.7737071035802638</v>
      </c>
      <c r="K34" s="34">
        <v>0.55374633287000052</v>
      </c>
      <c r="L34" s="34">
        <v>2.7491383188845173</v>
      </c>
      <c r="M34" s="34">
        <v>2.8125933210145742</v>
      </c>
      <c r="N34" s="34">
        <v>3.003094983461549</v>
      </c>
      <c r="O34" s="44"/>
    </row>
    <row r="35" spans="2:15" ht="14" thickBot="1" x14ac:dyDescent="0.35">
      <c r="B35" s="31" t="s">
        <v>22</v>
      </c>
      <c r="C35" s="29" t="s">
        <v>22</v>
      </c>
      <c r="D35" s="34">
        <v>0.46408904163412185</v>
      </c>
      <c r="E35" s="34">
        <v>1.8149582414307455</v>
      </c>
      <c r="F35" s="34">
        <v>0</v>
      </c>
      <c r="G35" s="34">
        <v>5.3934734777676825</v>
      </c>
      <c r="H35" s="34">
        <v>4.0226373699697264</v>
      </c>
      <c r="I35" s="34">
        <v>3.8432314103751607E-2</v>
      </c>
      <c r="J35" s="34">
        <v>1.0265680435037452</v>
      </c>
      <c r="K35" s="34">
        <v>0.5024282616693927</v>
      </c>
      <c r="L35" s="34">
        <v>0.63301501116701631</v>
      </c>
      <c r="M35" s="34">
        <v>0.45621753195464898</v>
      </c>
      <c r="N35" s="34">
        <v>1.0283903284500231</v>
      </c>
      <c r="O35" s="44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4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1.2888048912770036E-2</v>
      </c>
      <c r="J37" s="34">
        <v>0</v>
      </c>
      <c r="K37" s="34">
        <v>6.2779211478450794E-2</v>
      </c>
      <c r="L37" s="34">
        <v>0</v>
      </c>
      <c r="M37" s="34">
        <v>0</v>
      </c>
      <c r="N37" s="34">
        <v>1.2897061686700177E-2</v>
      </c>
      <c r="O37" s="44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1.1101542001260547</v>
      </c>
      <c r="G38" s="34">
        <v>0</v>
      </c>
      <c r="H38" s="34">
        <v>0</v>
      </c>
      <c r="I38" s="34">
        <v>1.9087926630783281</v>
      </c>
      <c r="J38" s="34">
        <v>0</v>
      </c>
      <c r="K38" s="34">
        <v>4.7929557077889147</v>
      </c>
      <c r="L38" s="34">
        <v>0</v>
      </c>
      <c r="M38" s="34">
        <v>0</v>
      </c>
      <c r="N38" s="34">
        <v>1.0954980565469263</v>
      </c>
      <c r="O38" s="44"/>
    </row>
    <row r="39" spans="2:15" x14ac:dyDescent="0.3">
      <c r="B39" s="62"/>
      <c r="C39" s="27" t="s">
        <v>26</v>
      </c>
      <c r="D39" s="34">
        <v>15.824451622965373</v>
      </c>
      <c r="E39" s="34">
        <v>17.617360575645666</v>
      </c>
      <c r="F39" s="34">
        <v>6.295246179672441</v>
      </c>
      <c r="G39" s="34">
        <v>0.61560040997040466</v>
      </c>
      <c r="H39" s="34">
        <v>20.188408534714778</v>
      </c>
      <c r="I39" s="34">
        <v>11.931632935395067</v>
      </c>
      <c r="J39" s="34">
        <v>21.957559966481259</v>
      </c>
      <c r="K39" s="34">
        <v>5.6485828637494739</v>
      </c>
      <c r="L39" s="34">
        <v>18.365449240567283</v>
      </c>
      <c r="M39" s="34">
        <v>22.819633974959373</v>
      </c>
      <c r="N39" s="34">
        <v>15.257681381736715</v>
      </c>
      <c r="O39" s="44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1.250085530513007</v>
      </c>
      <c r="J40" s="34">
        <v>0</v>
      </c>
      <c r="K40" s="34">
        <v>0</v>
      </c>
      <c r="L40" s="34">
        <v>0</v>
      </c>
      <c r="M40" s="34">
        <v>0</v>
      </c>
      <c r="N40" s="34">
        <v>5.7502195434513868E-2</v>
      </c>
      <c r="O40" s="44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44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0.11839648309055768</v>
      </c>
      <c r="J42" s="34">
        <v>0</v>
      </c>
      <c r="K42" s="34">
        <v>0</v>
      </c>
      <c r="L42" s="34">
        <v>0</v>
      </c>
      <c r="M42" s="34">
        <v>0</v>
      </c>
      <c r="N42" s="34">
        <v>5.4460735231760433E-3</v>
      </c>
      <c r="O42" s="44"/>
    </row>
    <row r="43" spans="2:15" x14ac:dyDescent="0.3">
      <c r="B43" s="62"/>
      <c r="C43" s="27" t="s">
        <v>30</v>
      </c>
      <c r="D43" s="34">
        <v>0.61850962365032913</v>
      </c>
      <c r="E43" s="34">
        <v>4.026859839786713</v>
      </c>
      <c r="F43" s="34">
        <v>3.707460046752884</v>
      </c>
      <c r="G43" s="34">
        <v>2.2296236486567693</v>
      </c>
      <c r="H43" s="34">
        <v>0</v>
      </c>
      <c r="I43" s="34">
        <v>8.6040081555280937E-2</v>
      </c>
      <c r="J43" s="34">
        <v>1.2173622885398221</v>
      </c>
      <c r="K43" s="34">
        <v>0.77094616502971958</v>
      </c>
      <c r="L43" s="34">
        <v>7.3577406796460156</v>
      </c>
      <c r="M43" s="34">
        <v>1.6035227488570545</v>
      </c>
      <c r="N43" s="34">
        <v>2.6931164378233521</v>
      </c>
      <c r="O43" s="44"/>
    </row>
    <row r="44" spans="2:15" x14ac:dyDescent="0.3">
      <c r="B44" s="62"/>
      <c r="C44" s="27" t="s">
        <v>31</v>
      </c>
      <c r="D44" s="34">
        <v>0.67112851117155281</v>
      </c>
      <c r="E44" s="34">
        <v>7.1025990416070842E-2</v>
      </c>
      <c r="F44" s="34">
        <v>0.2746253946449454</v>
      </c>
      <c r="G44" s="34">
        <v>18.005896581195728</v>
      </c>
      <c r="H44" s="34">
        <v>5.7053352449632406</v>
      </c>
      <c r="I44" s="34">
        <v>0.44328921490985457</v>
      </c>
      <c r="J44" s="34">
        <v>0</v>
      </c>
      <c r="K44" s="34">
        <v>14.222913201652624</v>
      </c>
      <c r="L44" s="34">
        <v>3.6812040176180355E-3</v>
      </c>
      <c r="M44" s="34">
        <v>0.28681768822907655</v>
      </c>
      <c r="N44" s="34">
        <v>3.7386241323173581</v>
      </c>
      <c r="O44" s="44"/>
    </row>
    <row r="45" spans="2:15" x14ac:dyDescent="0.3">
      <c r="B45" s="62"/>
      <c r="C45" s="27" t="s">
        <v>32</v>
      </c>
      <c r="D45" s="34">
        <v>0</v>
      </c>
      <c r="E45" s="34">
        <v>1.1335021273973019E-2</v>
      </c>
      <c r="F45" s="34">
        <v>0</v>
      </c>
      <c r="G45" s="34">
        <v>1.8023419070198419E-2</v>
      </c>
      <c r="H45" s="34">
        <v>0</v>
      </c>
      <c r="I45" s="34">
        <v>0</v>
      </c>
      <c r="J45" s="34">
        <v>7.6371245083656459E-3</v>
      </c>
      <c r="K45" s="34">
        <v>3.2547413898934785E-2</v>
      </c>
      <c r="L45" s="34">
        <v>1.4360777925754192E-2</v>
      </c>
      <c r="M45" s="34">
        <v>2.0910231635478362E-2</v>
      </c>
      <c r="N45" s="34">
        <v>1.540987173691266E-2</v>
      </c>
      <c r="O45" s="44"/>
    </row>
    <row r="46" spans="2:15" x14ac:dyDescent="0.3">
      <c r="B46" s="62"/>
      <c r="C46" s="27" t="s">
        <v>33</v>
      </c>
      <c r="D46" s="34">
        <v>28.139711875121321</v>
      </c>
      <c r="E46" s="34">
        <v>26.935228101708823</v>
      </c>
      <c r="F46" s="34">
        <v>19.099093532170546</v>
      </c>
      <c r="G46" s="34">
        <v>18.170257287845377</v>
      </c>
      <c r="H46" s="34">
        <v>25.599087383169788</v>
      </c>
      <c r="I46" s="34">
        <v>17.160610229710844</v>
      </c>
      <c r="J46" s="34">
        <v>23.714906931117984</v>
      </c>
      <c r="K46" s="34">
        <v>32.772391383545099</v>
      </c>
      <c r="L46" s="34">
        <v>19.923820910566516</v>
      </c>
      <c r="M46" s="34">
        <v>21.650479894086054</v>
      </c>
      <c r="N46" s="34">
        <v>24.524445002149779</v>
      </c>
      <c r="O46" s="44"/>
    </row>
    <row r="47" spans="2:15" ht="14" thickBot="1" x14ac:dyDescent="0.35">
      <c r="B47" s="62"/>
      <c r="C47" s="27" t="s">
        <v>34</v>
      </c>
      <c r="D47" s="34">
        <v>0</v>
      </c>
      <c r="E47" s="34">
        <v>5.0619669573170167</v>
      </c>
      <c r="F47" s="34">
        <v>0</v>
      </c>
      <c r="G47" s="34">
        <v>0</v>
      </c>
      <c r="H47" s="34">
        <v>0.67282600239706869</v>
      </c>
      <c r="I47" s="34">
        <v>0</v>
      </c>
      <c r="J47" s="34">
        <v>2.2273611932375683</v>
      </c>
      <c r="K47" s="34">
        <v>1.3196585527666942</v>
      </c>
      <c r="L47" s="34">
        <v>4.0861883750345371E-2</v>
      </c>
      <c r="M47" s="34">
        <v>9.1647368843062724E-2</v>
      </c>
      <c r="N47" s="34">
        <v>1.2594017440171423</v>
      </c>
      <c r="O47" s="44"/>
    </row>
    <row r="48" spans="2:15" ht="14" thickBot="1" x14ac:dyDescent="0.35">
      <c r="B48" s="51" t="s">
        <v>86</v>
      </c>
      <c r="C48" s="27" t="s">
        <v>86</v>
      </c>
      <c r="D48" s="34">
        <v>0.17128780822966405</v>
      </c>
      <c r="E48" s="34">
        <v>0.45363388775912483</v>
      </c>
      <c r="F48" s="34">
        <v>0.96489873934395121</v>
      </c>
      <c r="G48" s="34">
        <v>2.7416409542912561</v>
      </c>
      <c r="H48" s="34">
        <v>3.0508144159441031</v>
      </c>
      <c r="I48" s="34">
        <v>7.04786630153842</v>
      </c>
      <c r="J48" s="34">
        <v>3.6521981201196922</v>
      </c>
      <c r="K48" s="34">
        <v>2.6360790801558807</v>
      </c>
      <c r="L48" s="34">
        <v>1.6469094890908877</v>
      </c>
      <c r="M48" s="34">
        <v>2.5922794269094851</v>
      </c>
      <c r="N48" s="34">
        <v>2.2159567611937154</v>
      </c>
      <c r="O48" s="44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99.999999999999972</v>
      </c>
      <c r="O49" s="44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C6:N7 D8:N37 D39:N49">
    <cfRule type="cellIs" dxfId="58" priority="5" stopIfTrue="1" operator="equal">
      <formula>0</formula>
    </cfRule>
  </conditionalFormatting>
  <conditionalFormatting sqref="C35">
    <cfRule type="cellIs" dxfId="57" priority="4" stopIfTrue="1" operator="equal">
      <formula>0</formula>
    </cfRule>
  </conditionalFormatting>
  <conditionalFormatting sqref="C19">
    <cfRule type="cellIs" dxfId="56" priority="3" stopIfTrue="1" operator="equal">
      <formula>0</formula>
    </cfRule>
  </conditionalFormatting>
  <conditionalFormatting sqref="D38:N38">
    <cfRule type="cellIs" dxfId="55" priority="2" stopIfTrue="1" operator="equal">
      <formula>0</formula>
    </cfRule>
  </conditionalFormatting>
  <conditionalFormatting sqref="C38">
    <cfRule type="cellIs" dxfId="54" priority="1" stopIfTrue="1" operator="equal">
      <formula>0</formula>
    </cfRule>
  </conditionalFormatting>
  <printOptions horizontalCentered="1" verticalCentered="1"/>
  <pageMargins left="0.51181102362204722" right="0.51181102362204722" top="0.27" bottom="0.24" header="0" footer="0"/>
  <pageSetup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3828125" customWidth="1"/>
    <col min="3" max="3" width="26.765625" bestFit="1" customWidth="1"/>
    <col min="4" max="4" width="8.23046875" customWidth="1"/>
    <col min="5" max="5" width="7.765625" bestFit="1" customWidth="1"/>
    <col min="6" max="7" width="8" bestFit="1" customWidth="1"/>
    <col min="8" max="8" width="7.765625" bestFit="1" customWidth="1"/>
    <col min="9" max="9" width="7.84375" customWidth="1"/>
    <col min="10" max="12" width="8" bestFit="1" customWidth="1"/>
    <col min="13" max="13" width="7.61328125" customWidth="1"/>
    <col min="14" max="14" width="10.61328125" customWidth="1"/>
    <col min="15" max="15" width="13.3828125" bestFit="1" customWidth="1"/>
    <col min="18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7" t="s">
        <v>76</v>
      </c>
      <c r="C5" s="68"/>
      <c r="D5" s="19" t="s">
        <v>36</v>
      </c>
      <c r="E5" s="19" t="s">
        <v>67</v>
      </c>
      <c r="F5" s="19" t="s">
        <v>37</v>
      </c>
      <c r="G5" s="19" t="s">
        <v>38</v>
      </c>
      <c r="H5" s="19" t="s">
        <v>39</v>
      </c>
      <c r="I5" s="19" t="s">
        <v>45</v>
      </c>
      <c r="J5" s="19" t="s">
        <v>40</v>
      </c>
      <c r="K5" s="19" t="s">
        <v>47</v>
      </c>
      <c r="L5" s="19" t="s">
        <v>55</v>
      </c>
      <c r="M5" s="19" t="s">
        <v>49</v>
      </c>
      <c r="N5" s="4" t="s">
        <v>76</v>
      </c>
    </row>
    <row r="6" spans="2:15" ht="26.5" thickBot="1" x14ac:dyDescent="0.35">
      <c r="B6" s="1" t="s">
        <v>1</v>
      </c>
      <c r="C6" s="29" t="s">
        <v>1</v>
      </c>
      <c r="D6" s="34">
        <v>11.341192959608131</v>
      </c>
      <c r="E6" s="34">
        <v>5.6198084741867458</v>
      </c>
      <c r="F6" s="34">
        <v>15.437583773805791</v>
      </c>
      <c r="G6" s="34">
        <v>14.844379631918478</v>
      </c>
      <c r="H6" s="34">
        <v>8.0174314829346578</v>
      </c>
      <c r="I6" s="34">
        <v>11.854139900573882</v>
      </c>
      <c r="J6" s="34">
        <v>8.217126028942447</v>
      </c>
      <c r="K6" s="34">
        <v>6.2744725719876921</v>
      </c>
      <c r="L6" s="34">
        <v>8.4204573319713258</v>
      </c>
      <c r="M6" s="34">
        <v>9.1454925965684826</v>
      </c>
      <c r="N6" s="34">
        <v>8.5929539539675783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18.634398711868968</v>
      </c>
      <c r="E7" s="34">
        <v>10.982990778488245</v>
      </c>
      <c r="F7" s="34">
        <v>18.240203815510402</v>
      </c>
      <c r="G7" s="34">
        <v>9.3450476603100565</v>
      </c>
      <c r="H7" s="34">
        <v>12.31200498565145</v>
      </c>
      <c r="I7" s="34">
        <v>12.635833143040642</v>
      </c>
      <c r="J7" s="34">
        <v>12.730142324106444</v>
      </c>
      <c r="K7" s="34">
        <v>10.863162010805885</v>
      </c>
      <c r="L7" s="34">
        <v>16.144311652326341</v>
      </c>
      <c r="M7" s="34">
        <v>11.096266666646089</v>
      </c>
      <c r="N7" s="34">
        <v>12.883826809506839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0.24174619359098617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1.1648886973255432</v>
      </c>
      <c r="N8" s="34">
        <v>0.24665885976616278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0.14038677694451021</v>
      </c>
      <c r="F9" s="34">
        <v>4.4103930115901822E-2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2.8800356001332936E-2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0.71926130030325319</v>
      </c>
      <c r="F10" s="34">
        <v>1.7096596161045949</v>
      </c>
      <c r="G10" s="34">
        <v>0</v>
      </c>
      <c r="H10" s="34">
        <v>1.6200087079993108</v>
      </c>
      <c r="I10" s="34">
        <v>0.28868306248407694</v>
      </c>
      <c r="J10" s="34">
        <v>0.25926472138416179</v>
      </c>
      <c r="K10" s="34">
        <v>0.6898740957558529</v>
      </c>
      <c r="L10" s="34">
        <v>0.91829589695191083</v>
      </c>
      <c r="M10" s="34">
        <v>0.25567565152519195</v>
      </c>
      <c r="N10" s="34">
        <v>0.67939755459861262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0.28526417137770599</v>
      </c>
      <c r="F11" s="34">
        <v>0</v>
      </c>
      <c r="G11" s="34">
        <v>0</v>
      </c>
      <c r="H11" s="34">
        <v>0</v>
      </c>
      <c r="I11" s="34">
        <v>0.28006521197438133</v>
      </c>
      <c r="J11" s="34">
        <v>0.21399631203432579</v>
      </c>
      <c r="K11" s="34">
        <v>0</v>
      </c>
      <c r="L11" s="34">
        <v>0.16987580958099169</v>
      </c>
      <c r="M11" s="34">
        <v>5.5525612479132742E-2</v>
      </c>
      <c r="N11" s="34">
        <v>0.11859206780604731</v>
      </c>
      <c r="O11" s="46"/>
    </row>
    <row r="12" spans="2:15" x14ac:dyDescent="0.3">
      <c r="B12" s="57"/>
      <c r="C12" s="27" t="s">
        <v>6</v>
      </c>
      <c r="D12" s="34">
        <v>3.0194626372832771</v>
      </c>
      <c r="E12" s="34">
        <v>2.4673353642548279</v>
      </c>
      <c r="F12" s="34">
        <v>0</v>
      </c>
      <c r="G12" s="34">
        <v>0</v>
      </c>
      <c r="H12" s="34">
        <v>0</v>
      </c>
      <c r="I12" s="34">
        <v>1.8535290094225338</v>
      </c>
      <c r="J12" s="34">
        <v>0.11578805248885415</v>
      </c>
      <c r="K12" s="34">
        <v>2.107833318188109</v>
      </c>
      <c r="L12" s="34">
        <v>0.98226004612331086</v>
      </c>
      <c r="M12" s="34">
        <v>1.516907350890244</v>
      </c>
      <c r="N12" s="34">
        <v>1.5003322526712268</v>
      </c>
      <c r="O12" s="46"/>
    </row>
    <row r="13" spans="2:15" x14ac:dyDescent="0.3">
      <c r="B13" s="57"/>
      <c r="C13" s="27" t="s">
        <v>7</v>
      </c>
      <c r="D13" s="34">
        <v>0.18909302423381494</v>
      </c>
      <c r="E13" s="34">
        <v>0.90203182149059347</v>
      </c>
      <c r="F13" s="34">
        <v>2.549039424439139</v>
      </c>
      <c r="G13" s="34">
        <v>0</v>
      </c>
      <c r="H13" s="34">
        <v>0.47739118602026048</v>
      </c>
      <c r="I13" s="34">
        <v>2.0283654544719472</v>
      </c>
      <c r="J13" s="34">
        <v>3.0023152890519977</v>
      </c>
      <c r="K13" s="34">
        <v>1.1461703963216865</v>
      </c>
      <c r="L13" s="34">
        <v>0.88789149193345307</v>
      </c>
      <c r="M13" s="34">
        <v>1.1122132732827814</v>
      </c>
      <c r="N13" s="34">
        <v>1.2027665575437816</v>
      </c>
      <c r="O13" s="46"/>
    </row>
    <row r="14" spans="2:15" x14ac:dyDescent="0.3">
      <c r="B14" s="57"/>
      <c r="C14" s="27" t="s">
        <v>8</v>
      </c>
      <c r="D14" s="34">
        <v>0.61606838268115161</v>
      </c>
      <c r="E14" s="34">
        <v>0.82365871761443732</v>
      </c>
      <c r="F14" s="34">
        <v>0.72023797023064318</v>
      </c>
      <c r="G14" s="34">
        <v>0</v>
      </c>
      <c r="H14" s="34">
        <v>0.82455790777156979</v>
      </c>
      <c r="I14" s="34">
        <v>1.0307942134562722</v>
      </c>
      <c r="J14" s="34">
        <v>0.1840722451325513</v>
      </c>
      <c r="K14" s="34">
        <v>0.65644695968555988</v>
      </c>
      <c r="L14" s="34">
        <v>0.50222415387553687</v>
      </c>
      <c r="M14" s="34">
        <v>0.81737646434454914</v>
      </c>
      <c r="N14" s="34">
        <v>0.68255033223689499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1.1124240076175717E-2</v>
      </c>
      <c r="F16" s="34">
        <v>9.4004466249205595E-2</v>
      </c>
      <c r="G16" s="34">
        <v>0</v>
      </c>
      <c r="H16" s="34">
        <v>0</v>
      </c>
      <c r="I16" s="34">
        <v>0.14031120346145831</v>
      </c>
      <c r="J16" s="34">
        <v>0</v>
      </c>
      <c r="K16" s="34">
        <v>0</v>
      </c>
      <c r="L16" s="34">
        <v>4.1873653330771129E-2</v>
      </c>
      <c r="M16" s="34">
        <v>6.8025254221552672E-2</v>
      </c>
      <c r="N16" s="34">
        <v>3.564245885820598E-2</v>
      </c>
      <c r="O16" s="46"/>
    </row>
    <row r="17" spans="2:15" x14ac:dyDescent="0.3">
      <c r="B17" s="57"/>
      <c r="C17" s="27" t="s">
        <v>11</v>
      </c>
      <c r="D17" s="34">
        <v>2.8282827424155528</v>
      </c>
      <c r="E17" s="34">
        <v>0.19318672134010093</v>
      </c>
      <c r="F17" s="34">
        <v>2.8573604802823418</v>
      </c>
      <c r="G17" s="34">
        <v>0</v>
      </c>
      <c r="H17" s="34">
        <v>0</v>
      </c>
      <c r="I17" s="34">
        <v>0.34539976699160824</v>
      </c>
      <c r="J17" s="34">
        <v>0.44410212177645475</v>
      </c>
      <c r="K17" s="34">
        <v>0.13741177040303038</v>
      </c>
      <c r="L17" s="34">
        <v>0.29536824480956958</v>
      </c>
      <c r="M17" s="34">
        <v>0.38590774008413892</v>
      </c>
      <c r="N17" s="34">
        <v>0.54174525090778169</v>
      </c>
      <c r="O17" s="46"/>
    </row>
    <row r="18" spans="2:15" x14ac:dyDescent="0.3">
      <c r="B18" s="57"/>
      <c r="C18" s="27" t="s">
        <v>12</v>
      </c>
      <c r="D18" s="34">
        <v>0.35999674649743552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1.6031352744098455E-2</v>
      </c>
      <c r="O18" s="46"/>
    </row>
    <row r="19" spans="2:15" x14ac:dyDescent="0.3">
      <c r="B19" s="57"/>
      <c r="C19" s="27" t="s">
        <v>84</v>
      </c>
      <c r="D19" s="34">
        <v>2.7152154485923856</v>
      </c>
      <c r="E19" s="34">
        <v>2.0466688879119941</v>
      </c>
      <c r="F19" s="34">
        <v>4.7040647478848756</v>
      </c>
      <c r="G19" s="34">
        <v>10.269191605174518</v>
      </c>
      <c r="H19" s="34">
        <v>2.8937740555597218</v>
      </c>
      <c r="I19" s="34">
        <v>3.1713137379457654</v>
      </c>
      <c r="J19" s="34">
        <v>0.55104841458644616</v>
      </c>
      <c r="K19" s="34">
        <v>6.7073687615836375E-2</v>
      </c>
      <c r="L19" s="34">
        <v>2.3217273512915009</v>
      </c>
      <c r="M19" s="34">
        <v>1.2517040869088183</v>
      </c>
      <c r="N19" s="34">
        <v>2.0386729399978343</v>
      </c>
      <c r="O19" s="46"/>
    </row>
    <row r="20" spans="2:15" x14ac:dyDescent="0.3">
      <c r="B20" s="57"/>
      <c r="C20" s="27" t="s">
        <v>13</v>
      </c>
      <c r="D20" s="34">
        <v>0.18306537988146027</v>
      </c>
      <c r="E20" s="34">
        <v>0.11458265416209933</v>
      </c>
      <c r="F20" s="34">
        <v>0.26353776168354709</v>
      </c>
      <c r="G20" s="34">
        <v>0</v>
      </c>
      <c r="H20" s="34">
        <v>0.24053209511578286</v>
      </c>
      <c r="I20" s="34">
        <v>6.5649190894449982E-2</v>
      </c>
      <c r="J20" s="34">
        <v>6.4486594435891775E-2</v>
      </c>
      <c r="K20" s="34">
        <v>2.8579518938336667E-2</v>
      </c>
      <c r="L20" s="34">
        <v>0.39850596614279143</v>
      </c>
      <c r="M20" s="34">
        <v>0.2480196978767184</v>
      </c>
      <c r="N20" s="34">
        <v>0.17993524211210937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1.4912349592274454</v>
      </c>
      <c r="F21" s="34">
        <v>0.3236688963940339</v>
      </c>
      <c r="G21" s="34">
        <v>2.0268288354975135</v>
      </c>
      <c r="H21" s="34">
        <v>1.0868726325073246</v>
      </c>
      <c r="I21" s="34">
        <v>0.29106285147103489</v>
      </c>
      <c r="J21" s="34">
        <v>1.0319153154791012</v>
      </c>
      <c r="K21" s="34">
        <v>0</v>
      </c>
      <c r="L21" s="34">
        <v>1.2039336953982305</v>
      </c>
      <c r="M21" s="34">
        <v>2.1245231251098526</v>
      </c>
      <c r="N21" s="34">
        <v>1.0389773052357376</v>
      </c>
      <c r="O21" s="46"/>
    </row>
    <row r="22" spans="2:15" x14ac:dyDescent="0.3">
      <c r="B22" s="57"/>
      <c r="C22" s="27" t="s">
        <v>14</v>
      </c>
      <c r="D22" s="34">
        <v>0.1712006944550245</v>
      </c>
      <c r="E22" s="34">
        <v>0.11321206064088329</v>
      </c>
      <c r="F22" s="34">
        <v>0.57883693910935374</v>
      </c>
      <c r="G22" s="34">
        <v>0</v>
      </c>
      <c r="H22" s="34">
        <v>0.18065618025816343</v>
      </c>
      <c r="I22" s="34">
        <v>0.2253779448563942</v>
      </c>
      <c r="J22" s="34">
        <v>0.23936571645845789</v>
      </c>
      <c r="K22" s="34">
        <v>2.2211422514094296E-2</v>
      </c>
      <c r="L22" s="34">
        <v>0.28673935359090175</v>
      </c>
      <c r="M22" s="34">
        <v>0.18520675194891875</v>
      </c>
      <c r="N22" s="34">
        <v>0.18698836636027066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3.1373246590021115</v>
      </c>
      <c r="E24" s="34">
        <v>2.2596026277772516</v>
      </c>
      <c r="F24" s="34">
        <v>7.9201239388920959</v>
      </c>
      <c r="G24" s="34">
        <v>6.849095999755531</v>
      </c>
      <c r="H24" s="34">
        <v>5.4476702733077937</v>
      </c>
      <c r="I24" s="34">
        <v>4.8175984387565807</v>
      </c>
      <c r="J24" s="34">
        <v>3.1419281658701399</v>
      </c>
      <c r="K24" s="34">
        <v>0.56136199955716715</v>
      </c>
      <c r="L24" s="34">
        <v>3.5271734769257943</v>
      </c>
      <c r="M24" s="34">
        <v>1.9732987761471816</v>
      </c>
      <c r="N24" s="34">
        <v>3.020998866860205</v>
      </c>
      <c r="O24" s="46"/>
    </row>
    <row r="25" spans="2:15" x14ac:dyDescent="0.3">
      <c r="B25" s="57"/>
      <c r="C25" s="27" t="s">
        <v>48</v>
      </c>
      <c r="D25" s="34">
        <v>0.81906742111480579</v>
      </c>
      <c r="E25" s="34">
        <v>4.0949591708502937E-2</v>
      </c>
      <c r="F25" s="34">
        <v>0.64137037786618201</v>
      </c>
      <c r="G25" s="34">
        <v>0.28063765982414512</v>
      </c>
      <c r="H25" s="34">
        <v>0.39292209196011579</v>
      </c>
      <c r="I25" s="34">
        <v>0</v>
      </c>
      <c r="J25" s="34">
        <v>0.19466928181217658</v>
      </c>
      <c r="K25" s="34">
        <v>0</v>
      </c>
      <c r="L25" s="34">
        <v>4.6968039169801974E-2</v>
      </c>
      <c r="M25" s="34">
        <v>3.435483913899097E-2</v>
      </c>
      <c r="N25" s="34">
        <v>0.1391917154292916</v>
      </c>
      <c r="O25" s="46"/>
    </row>
    <row r="26" spans="2:15" x14ac:dyDescent="0.3">
      <c r="B26" s="57"/>
      <c r="C26" s="27" t="s">
        <v>16</v>
      </c>
      <c r="D26" s="34">
        <v>0.59322157593753166</v>
      </c>
      <c r="E26" s="34">
        <v>0.78816376846411318</v>
      </c>
      <c r="F26" s="34">
        <v>1.5932220963459685</v>
      </c>
      <c r="G26" s="34">
        <v>0</v>
      </c>
      <c r="H26" s="34">
        <v>0.14708814630088829</v>
      </c>
      <c r="I26" s="34">
        <v>0.74337884278236965</v>
      </c>
      <c r="J26" s="34">
        <v>0.34861071856764619</v>
      </c>
      <c r="K26" s="34">
        <v>0.87238907666873577</v>
      </c>
      <c r="L26" s="34">
        <v>0.74640208767435345</v>
      </c>
      <c r="M26" s="34">
        <v>0.90929529678743926</v>
      </c>
      <c r="N26" s="34">
        <v>0.78476530816661172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2.2979385031967905E-2</v>
      </c>
      <c r="F27" s="34">
        <v>0</v>
      </c>
      <c r="G27" s="34">
        <v>0</v>
      </c>
      <c r="H27" s="34">
        <v>0</v>
      </c>
      <c r="I27" s="34">
        <v>0.37554248140222013</v>
      </c>
      <c r="J27" s="34">
        <v>0.23065405362295965</v>
      </c>
      <c r="K27" s="34">
        <v>2.9779730588670325E-2</v>
      </c>
      <c r="L27" s="34">
        <v>0.18619770361879873</v>
      </c>
      <c r="M27" s="34">
        <v>0.20513255708079883</v>
      </c>
      <c r="N27" s="34">
        <v>0.11103717598865906</v>
      </c>
      <c r="O27" s="46"/>
    </row>
    <row r="28" spans="2:15" x14ac:dyDescent="0.3">
      <c r="B28" s="57"/>
      <c r="C28" s="27" t="s">
        <v>18</v>
      </c>
      <c r="D28" s="34">
        <v>0.83863608433733594</v>
      </c>
      <c r="E28" s="34">
        <v>0.16471117319223244</v>
      </c>
      <c r="F28" s="34">
        <v>0.87608626923822486</v>
      </c>
      <c r="G28" s="34">
        <v>0</v>
      </c>
      <c r="H28" s="34">
        <v>0</v>
      </c>
      <c r="I28" s="34">
        <v>5.9823111974832754E-2</v>
      </c>
      <c r="J28" s="34">
        <v>0.52334710596215028</v>
      </c>
      <c r="K28" s="34">
        <v>0</v>
      </c>
      <c r="L28" s="34">
        <v>0.44224288438642179</v>
      </c>
      <c r="M28" s="34">
        <v>2.3614725540690124E-2</v>
      </c>
      <c r="N28" s="34">
        <v>0.23609727537451194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0.22413943753395316</v>
      </c>
      <c r="E30" s="34">
        <v>0.56326542147744119</v>
      </c>
      <c r="F30" s="34">
        <v>1.3006118792171009</v>
      </c>
      <c r="G30" s="34">
        <v>0.93474812082626568</v>
      </c>
      <c r="H30" s="34">
        <v>1.1320455042567874</v>
      </c>
      <c r="I30" s="34">
        <v>0.96742387834327337</v>
      </c>
      <c r="J30" s="34">
        <v>0.48397278975638353</v>
      </c>
      <c r="K30" s="34">
        <v>0.46645287597645135</v>
      </c>
      <c r="L30" s="34">
        <v>0.68387568771639873</v>
      </c>
      <c r="M30" s="34">
        <v>1.4676646181461099</v>
      </c>
      <c r="N30" s="34">
        <v>0.81656646650388731</v>
      </c>
      <c r="O30" s="46"/>
    </row>
    <row r="31" spans="2:15" x14ac:dyDescent="0.3">
      <c r="B31" s="57"/>
      <c r="C31" s="27" t="s">
        <v>20</v>
      </c>
      <c r="D31" s="34">
        <v>0.32581460924225031</v>
      </c>
      <c r="E31" s="34">
        <v>0.14220846105747054</v>
      </c>
      <c r="F31" s="34">
        <v>1.8821546014548094</v>
      </c>
      <c r="G31" s="34">
        <v>0</v>
      </c>
      <c r="H31" s="34">
        <v>0.88355625398101667</v>
      </c>
      <c r="I31" s="34">
        <v>0.45135740217277959</v>
      </c>
      <c r="J31" s="34">
        <v>0.83195373975276621</v>
      </c>
      <c r="K31" s="34">
        <v>0.19910580452885351</v>
      </c>
      <c r="L31" s="34">
        <v>0.46890507476738152</v>
      </c>
      <c r="M31" s="34">
        <v>8.7574937696741018E-2</v>
      </c>
      <c r="N31" s="34">
        <v>0.41519399850801231</v>
      </c>
      <c r="O31" s="46"/>
    </row>
    <row r="32" spans="2:15" ht="14" thickBot="1" x14ac:dyDescent="0.35">
      <c r="B32" s="57"/>
      <c r="C32" s="27" t="s">
        <v>21</v>
      </c>
      <c r="D32" s="34">
        <v>0.82663501410232576</v>
      </c>
      <c r="E32" s="34">
        <v>0.4050887379795356</v>
      </c>
      <c r="F32" s="34">
        <v>2.0813417336392757</v>
      </c>
      <c r="G32" s="34">
        <v>0.48250181176814311</v>
      </c>
      <c r="H32" s="34">
        <v>0</v>
      </c>
      <c r="I32" s="34">
        <v>0.69501640364980621</v>
      </c>
      <c r="J32" s="34">
        <v>0.96455345304299556</v>
      </c>
      <c r="K32" s="34">
        <v>0.78935326963306374</v>
      </c>
      <c r="L32" s="34">
        <v>0.73998618758303303</v>
      </c>
      <c r="M32" s="34">
        <v>0.71452820766485858</v>
      </c>
      <c r="N32" s="34">
        <v>0.74379133147576149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3.6652717842089606</v>
      </c>
      <c r="E33" s="34">
        <v>7.6856903332137199</v>
      </c>
      <c r="F33" s="34">
        <v>6.4910494948790269</v>
      </c>
      <c r="G33" s="34">
        <v>4.9081902120894831</v>
      </c>
      <c r="H33" s="34">
        <v>4.8061618617947977</v>
      </c>
      <c r="I33" s="34">
        <v>12.679428539978076</v>
      </c>
      <c r="J33" s="34">
        <v>12.906409930911284</v>
      </c>
      <c r="K33" s="34">
        <v>7.8341371219182179</v>
      </c>
      <c r="L33" s="34">
        <v>9.8875430105354205</v>
      </c>
      <c r="M33" s="34">
        <v>13.585110568151487</v>
      </c>
      <c r="N33" s="34">
        <v>9.2140139102973482</v>
      </c>
      <c r="O33" s="46"/>
    </row>
    <row r="34" spans="2:15" ht="14" thickBot="1" x14ac:dyDescent="0.35">
      <c r="B34" s="2" t="s">
        <v>65</v>
      </c>
      <c r="C34" s="27" t="s">
        <v>65</v>
      </c>
      <c r="D34" s="34">
        <v>5.5507026335692977</v>
      </c>
      <c r="E34" s="34">
        <v>3.9315422635169366</v>
      </c>
      <c r="F34" s="34">
        <v>3.967361550728981</v>
      </c>
      <c r="G34" s="34">
        <v>4.4861221541874849</v>
      </c>
      <c r="H34" s="34">
        <v>3.1026504847391321</v>
      </c>
      <c r="I34" s="34">
        <v>5.8578589989869245</v>
      </c>
      <c r="J34" s="34">
        <v>2.8279837903972376</v>
      </c>
      <c r="K34" s="34">
        <v>0.44456961911044418</v>
      </c>
      <c r="L34" s="34">
        <v>2.7377508944419358</v>
      </c>
      <c r="M34" s="34">
        <v>2.6894171301761247</v>
      </c>
      <c r="N34" s="34">
        <v>3.0104263427550779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0.40818638091756804</v>
      </c>
      <c r="E35" s="34">
        <v>1.6652322781081283</v>
      </c>
      <c r="F35" s="34">
        <v>0</v>
      </c>
      <c r="G35" s="34">
        <v>4.1241872303110885</v>
      </c>
      <c r="H35" s="34">
        <v>3.7736841561993653</v>
      </c>
      <c r="I35" s="34">
        <v>3.5544802363511221E-2</v>
      </c>
      <c r="J35" s="34">
        <v>1.0016561320802244</v>
      </c>
      <c r="K35" s="34">
        <v>0.36876013737596375</v>
      </c>
      <c r="L35" s="34">
        <v>0.25603663971761531</v>
      </c>
      <c r="M35" s="34">
        <v>0.45882796693801309</v>
      </c>
      <c r="N35" s="34">
        <v>0.85981637748188589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1.2075097002813425E-2</v>
      </c>
      <c r="J37" s="34">
        <v>0</v>
      </c>
      <c r="K37" s="34">
        <v>4.8557877315576557E-2</v>
      </c>
      <c r="L37" s="34">
        <v>0</v>
      </c>
      <c r="M37" s="34">
        <v>0</v>
      </c>
      <c r="N37" s="34">
        <v>9.2722601419613793E-3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0.75284856548628964</v>
      </c>
      <c r="G38" s="34">
        <v>0</v>
      </c>
      <c r="H38" s="34">
        <v>0</v>
      </c>
      <c r="I38" s="34">
        <v>1.5668812519229438</v>
      </c>
      <c r="J38" s="34">
        <v>0</v>
      </c>
      <c r="K38" s="34">
        <v>7.6778613987885835</v>
      </c>
      <c r="L38" s="34">
        <v>0</v>
      </c>
      <c r="M38" s="34">
        <v>0</v>
      </c>
      <c r="N38" s="34">
        <v>1.4966868863066591</v>
      </c>
      <c r="O38" s="46"/>
    </row>
    <row r="39" spans="2:15" x14ac:dyDescent="0.3">
      <c r="B39" s="62"/>
      <c r="C39" s="27" t="s">
        <v>26</v>
      </c>
      <c r="D39" s="34">
        <v>15.839224668294674</v>
      </c>
      <c r="E39" s="34">
        <v>19.997079299865373</v>
      </c>
      <c r="F39" s="34">
        <v>8.1450135300967599</v>
      </c>
      <c r="G39" s="34">
        <v>0.61187087160351328</v>
      </c>
      <c r="H39" s="34">
        <v>19.515140074860106</v>
      </c>
      <c r="I39" s="34">
        <v>12.245744840568518</v>
      </c>
      <c r="J39" s="34">
        <v>24.368095670383852</v>
      </c>
      <c r="K39" s="34">
        <v>7.7659616995484138</v>
      </c>
      <c r="L39" s="34">
        <v>22.220231650725982</v>
      </c>
      <c r="M39" s="34">
        <v>19.958192962954314</v>
      </c>
      <c r="N39" s="34">
        <v>16.495822981024297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1.2521636476936484</v>
      </c>
      <c r="J40" s="34">
        <v>0</v>
      </c>
      <c r="K40" s="34">
        <v>0</v>
      </c>
      <c r="L40" s="34">
        <v>0</v>
      </c>
      <c r="M40" s="34">
        <v>0</v>
      </c>
      <c r="N40" s="34">
        <v>7.6501631949705037E-2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5.0897131821170505E-2</v>
      </c>
      <c r="J41" s="34">
        <v>0</v>
      </c>
      <c r="K41" s="34">
        <v>0</v>
      </c>
      <c r="L41" s="34">
        <v>0</v>
      </c>
      <c r="M41" s="34">
        <v>0</v>
      </c>
      <c r="N41" s="34">
        <v>3.1095884735598341E-3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0.12780673804879142</v>
      </c>
      <c r="J42" s="34">
        <v>0</v>
      </c>
      <c r="K42" s="34">
        <v>0</v>
      </c>
      <c r="L42" s="34">
        <v>0</v>
      </c>
      <c r="M42" s="34">
        <v>0</v>
      </c>
      <c r="N42" s="34">
        <v>7.8084234859476815E-3</v>
      </c>
      <c r="O42" s="46"/>
    </row>
    <row r="43" spans="2:15" x14ac:dyDescent="0.3">
      <c r="B43" s="62"/>
      <c r="C43" s="27" t="s">
        <v>30</v>
      </c>
      <c r="D43" s="34">
        <v>0.88305023224834656</v>
      </c>
      <c r="E43" s="34">
        <v>2.6428283166061859</v>
      </c>
      <c r="F43" s="34">
        <v>3.918722944017472</v>
      </c>
      <c r="G43" s="34">
        <v>1.4230487039938589</v>
      </c>
      <c r="H43" s="34">
        <v>0</v>
      </c>
      <c r="I43" s="34">
        <v>0.1949073627460545</v>
      </c>
      <c r="J43" s="34">
        <v>1.2664519204636793</v>
      </c>
      <c r="K43" s="34">
        <v>0.47900021365322809</v>
      </c>
      <c r="L43" s="34">
        <v>6.2037809884230226</v>
      </c>
      <c r="M43" s="34">
        <v>1.2652851706388941</v>
      </c>
      <c r="N43" s="34">
        <v>2.2177405582103313</v>
      </c>
      <c r="O43" s="46"/>
    </row>
    <row r="44" spans="2:15" x14ac:dyDescent="0.3">
      <c r="B44" s="62"/>
      <c r="C44" s="27" t="s">
        <v>31</v>
      </c>
      <c r="D44" s="34">
        <v>0.66254532872776017</v>
      </c>
      <c r="E44" s="34">
        <v>1.4664823772670204</v>
      </c>
      <c r="F44" s="34">
        <v>0</v>
      </c>
      <c r="G44" s="34">
        <v>18.719584383843628</v>
      </c>
      <c r="H44" s="34">
        <v>5.7024007489428596</v>
      </c>
      <c r="I44" s="34">
        <v>0</v>
      </c>
      <c r="J44" s="34">
        <v>0</v>
      </c>
      <c r="K44" s="34">
        <v>12.770462352404758</v>
      </c>
      <c r="L44" s="34">
        <v>0</v>
      </c>
      <c r="M44" s="34">
        <v>0.85512217390633738</v>
      </c>
      <c r="N44" s="34">
        <v>3.4254166771905408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1.8443763897543109E-3</v>
      </c>
      <c r="L45" s="34">
        <v>0</v>
      </c>
      <c r="M45" s="34">
        <v>0</v>
      </c>
      <c r="N45" s="34">
        <v>3.2416732390374989E-4</v>
      </c>
      <c r="O45" s="46"/>
    </row>
    <row r="46" spans="2:15" x14ac:dyDescent="0.3">
      <c r="B46" s="62"/>
      <c r="C46" s="27" t="s">
        <v>33</v>
      </c>
      <c r="D46" s="34">
        <v>26.247678347999699</v>
      </c>
      <c r="E46" s="34">
        <v>26.8276755429481</v>
      </c>
      <c r="F46" s="34">
        <v>11.717870395874195</v>
      </c>
      <c r="G46" s="34">
        <v>18.249257923123551</v>
      </c>
      <c r="H46" s="34">
        <v>24.00460805434447</v>
      </c>
      <c r="I46" s="34">
        <v>15.645518173649666</v>
      </c>
      <c r="J46" s="34">
        <v>18.085704854796148</v>
      </c>
      <c r="K46" s="34">
        <v>33.544878193416388</v>
      </c>
      <c r="L46" s="34">
        <v>17.057471610865996</v>
      </c>
      <c r="M46" s="34">
        <v>23.873790864253799</v>
      </c>
      <c r="N46" s="34">
        <v>23.335597324605299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5.0467347948968264</v>
      </c>
      <c r="F47" s="34">
        <v>0</v>
      </c>
      <c r="G47" s="34">
        <v>0</v>
      </c>
      <c r="H47" s="34">
        <v>0.78532603243092991</v>
      </c>
      <c r="I47" s="34">
        <v>0</v>
      </c>
      <c r="J47" s="34">
        <v>2.4112702514874442</v>
      </c>
      <c r="K47" s="34">
        <v>1.0751607462826489</v>
      </c>
      <c r="L47" s="34">
        <v>5.3741628628561154E-2</v>
      </c>
      <c r="M47" s="34">
        <v>0.14360216779996041</v>
      </c>
      <c r="N47" s="34">
        <v>1.3244513163800353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-7.947490475383745E-2</v>
      </c>
      <c r="E48" s="34">
        <v>0.19727250527918727</v>
      </c>
      <c r="F48" s="34">
        <v>1.1899208004537911</v>
      </c>
      <c r="G48" s="34">
        <v>2.4453071957727417</v>
      </c>
      <c r="H48" s="34">
        <v>2.6535170830634769</v>
      </c>
      <c r="I48" s="34">
        <v>8.010508165091565</v>
      </c>
      <c r="J48" s="34">
        <v>3.3591150052157559</v>
      </c>
      <c r="K48" s="34">
        <v>3.0771277546269999</v>
      </c>
      <c r="L48" s="34">
        <v>2.1682277874928388</v>
      </c>
      <c r="M48" s="34">
        <v>2.3274540677662543</v>
      </c>
      <c r="N48" s="34">
        <v>2.2814977557519796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100.00000000000001</v>
      </c>
      <c r="O49" s="46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53" priority="7" stopIfTrue="1" operator="equal">
      <formula>0</formula>
    </cfRule>
  </conditionalFormatting>
  <conditionalFormatting sqref="L6">
    <cfRule type="cellIs" dxfId="52" priority="6" stopIfTrue="1" operator="equal">
      <formula>0</formula>
    </cfRule>
  </conditionalFormatting>
  <conditionalFormatting sqref="M7:N7">
    <cfRule type="cellIs" dxfId="51" priority="5" stopIfTrue="1" operator="equal">
      <formula>0</formula>
    </cfRule>
  </conditionalFormatting>
  <conditionalFormatting sqref="L7">
    <cfRule type="cellIs" dxfId="50" priority="4" stopIfTrue="1" operator="equal">
      <formula>0</formula>
    </cfRule>
  </conditionalFormatting>
  <conditionalFormatting sqref="C35">
    <cfRule type="cellIs" dxfId="49" priority="3" stopIfTrue="1" operator="equal">
      <formula>0</formula>
    </cfRule>
  </conditionalFormatting>
  <conditionalFormatting sqref="D38:N38">
    <cfRule type="cellIs" dxfId="48" priority="2" stopIfTrue="1" operator="equal">
      <formula>0</formula>
    </cfRule>
  </conditionalFormatting>
  <conditionalFormatting sqref="C38">
    <cfRule type="cellIs" dxfId="47" priority="1" stopIfTrue="1" operator="equal">
      <formula>0</formula>
    </cfRule>
  </conditionalFormatting>
  <printOptions horizontalCentered="1" verticalCentered="1"/>
  <pageMargins left="0.51181102362204722" right="0.51181102362204722" top="0.23" bottom="0.23" header="0" footer="0"/>
  <pageSetup scale="7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  <pageSetUpPr fitToPage="1"/>
  </sheetPr>
  <dimension ref="B2:O51"/>
  <sheetViews>
    <sheetView showGridLines="0" zoomScale="80" zoomScaleNormal="80" workbookViewId="0">
      <selection sqref="A1:XFD1048576"/>
    </sheetView>
  </sheetViews>
  <sheetFormatPr baseColWidth="10" defaultColWidth="10" defaultRowHeight="13.5" x14ac:dyDescent="0.3"/>
  <cols>
    <col min="1" max="1" width="4.84375" customWidth="1"/>
    <col min="2" max="2" width="16.23046875" customWidth="1"/>
    <col min="3" max="3" width="26.765625" bestFit="1" customWidth="1"/>
    <col min="4" max="13" width="8.84375" customWidth="1"/>
    <col min="14" max="14" width="10.61328125" customWidth="1"/>
    <col min="15" max="15" width="13.3828125" bestFit="1" customWidth="1"/>
    <col min="17" max="19" width="11.15234375" bestFit="1" customWidth="1"/>
  </cols>
  <sheetData>
    <row r="2" spans="2:15" ht="17.649999999999999" customHeight="1" x14ac:dyDescent="0.3">
      <c r="B2" s="60" t="s">
        <v>42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9"/>
    </row>
    <row r="3" spans="2:15" x14ac:dyDescent="0.3">
      <c r="B3" s="42" t="s">
        <v>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5" spans="2:15" ht="90" customHeight="1" thickBot="1" x14ac:dyDescent="0.35">
      <c r="B5" s="69" t="s">
        <v>77</v>
      </c>
      <c r="C5" s="70"/>
      <c r="D5" s="17" t="s">
        <v>36</v>
      </c>
      <c r="E5" s="17" t="s">
        <v>67</v>
      </c>
      <c r="F5" s="18" t="s">
        <v>37</v>
      </c>
      <c r="G5" s="17" t="s">
        <v>38</v>
      </c>
      <c r="H5" s="17" t="s">
        <v>39</v>
      </c>
      <c r="I5" s="17" t="s">
        <v>45</v>
      </c>
      <c r="J5" s="17" t="s">
        <v>40</v>
      </c>
      <c r="K5" s="17" t="s">
        <v>47</v>
      </c>
      <c r="L5" s="17" t="s">
        <v>55</v>
      </c>
      <c r="M5" s="18" t="s">
        <v>49</v>
      </c>
      <c r="N5" s="5" t="s">
        <v>77</v>
      </c>
    </row>
    <row r="6" spans="2:15" ht="26.5" thickBot="1" x14ac:dyDescent="0.35">
      <c r="B6" s="1" t="s">
        <v>1</v>
      </c>
      <c r="C6" s="29" t="s">
        <v>1</v>
      </c>
      <c r="D6" s="34">
        <v>11.923180302815977</v>
      </c>
      <c r="E6" s="34">
        <v>5.7977941200597307</v>
      </c>
      <c r="F6" s="34">
        <v>16.158588965960195</v>
      </c>
      <c r="G6" s="34">
        <v>16.234375186029041</v>
      </c>
      <c r="H6" s="34">
        <v>8.6664753604276861</v>
      </c>
      <c r="I6" s="34">
        <v>13.426321562116028</v>
      </c>
      <c r="J6" s="34">
        <v>9.1061778010973953</v>
      </c>
      <c r="K6" s="34">
        <v>6.5794955446016985</v>
      </c>
      <c r="L6" s="34">
        <v>8.8912145322855025</v>
      </c>
      <c r="M6" s="34">
        <v>9.6366777154365515</v>
      </c>
      <c r="N6" s="34">
        <v>9.4709588323034204</v>
      </c>
      <c r="O6" s="46"/>
    </row>
    <row r="7" spans="2:15" ht="26.5" thickBot="1" x14ac:dyDescent="0.35">
      <c r="B7" s="1" t="s">
        <v>2</v>
      </c>
      <c r="C7" s="29" t="s">
        <v>2</v>
      </c>
      <c r="D7" s="34">
        <v>18.638664059661291</v>
      </c>
      <c r="E7" s="34">
        <v>11.173878834547549</v>
      </c>
      <c r="F7" s="34">
        <v>18.247586667460308</v>
      </c>
      <c r="G7" s="34">
        <v>10.142458934419066</v>
      </c>
      <c r="H7" s="34">
        <v>13.626453676748282</v>
      </c>
      <c r="I7" s="34">
        <v>13.003179645511409</v>
      </c>
      <c r="J7" s="34">
        <v>11.072292543676204</v>
      </c>
      <c r="K7" s="34">
        <v>10.781346155000152</v>
      </c>
      <c r="L7" s="34">
        <v>16.345054197683247</v>
      </c>
      <c r="M7" s="34">
        <v>11.723373831992399</v>
      </c>
      <c r="N7" s="34">
        <v>13.463650445087508</v>
      </c>
      <c r="O7" s="46"/>
    </row>
    <row r="8" spans="2:15" ht="14" thickBot="1" x14ac:dyDescent="0.35">
      <c r="B8" s="2" t="s">
        <v>83</v>
      </c>
      <c r="C8" s="30" t="s">
        <v>83</v>
      </c>
      <c r="D8" s="34">
        <v>0</v>
      </c>
      <c r="E8" s="34">
        <v>7.2188987347138883E-2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1.2005957546565191</v>
      </c>
      <c r="N8" s="34">
        <v>0.18792257207432853</v>
      </c>
      <c r="O8" s="46"/>
    </row>
    <row r="9" spans="2:15" x14ac:dyDescent="0.3">
      <c r="B9" s="56" t="s">
        <v>3</v>
      </c>
      <c r="C9" s="27" t="s">
        <v>80</v>
      </c>
      <c r="D9" s="34">
        <v>0</v>
      </c>
      <c r="E9" s="34">
        <v>0.20195529157391981</v>
      </c>
      <c r="F9" s="34">
        <v>4.6225951712113619E-2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4.8051431654068597E-2</v>
      </c>
      <c r="O9" s="46"/>
    </row>
    <row r="10" spans="2:15" x14ac:dyDescent="0.3">
      <c r="B10" s="57"/>
      <c r="C10" s="27" t="s">
        <v>4</v>
      </c>
      <c r="D10" s="34">
        <v>0</v>
      </c>
      <c r="E10" s="34">
        <v>0.69409887831975059</v>
      </c>
      <c r="F10" s="34">
        <v>1.594592905216442</v>
      </c>
      <c r="G10" s="34">
        <v>0</v>
      </c>
      <c r="H10" s="34">
        <v>0.90631947193142459</v>
      </c>
      <c r="I10" s="34">
        <v>0.32265396844026567</v>
      </c>
      <c r="J10" s="34">
        <v>0.21011066620088703</v>
      </c>
      <c r="K10" s="34">
        <v>0.60951106629370566</v>
      </c>
      <c r="L10" s="34">
        <v>0.74455030854091386</v>
      </c>
      <c r="M10" s="34">
        <v>0.26196386828267981</v>
      </c>
      <c r="N10" s="34">
        <v>0.63567368538742908</v>
      </c>
      <c r="O10" s="46"/>
    </row>
    <row r="11" spans="2:15" x14ac:dyDescent="0.3">
      <c r="B11" s="57"/>
      <c r="C11" s="27" t="s">
        <v>5</v>
      </c>
      <c r="D11" s="34">
        <v>0</v>
      </c>
      <c r="E11" s="34">
        <v>0.23359044504516227</v>
      </c>
      <c r="F11" s="34">
        <v>0</v>
      </c>
      <c r="G11" s="34">
        <v>0</v>
      </c>
      <c r="H11" s="34">
        <v>0</v>
      </c>
      <c r="I11" s="34">
        <v>0.16538211209590772</v>
      </c>
      <c r="J11" s="34">
        <v>0.17538280178359111</v>
      </c>
      <c r="K11" s="34">
        <v>0</v>
      </c>
      <c r="L11" s="34">
        <v>0.14591127895600786</v>
      </c>
      <c r="M11" s="34">
        <v>6.851053785150768E-2</v>
      </c>
      <c r="N11" s="34">
        <v>0.10426057924005222</v>
      </c>
      <c r="O11" s="46"/>
    </row>
    <row r="12" spans="2:15" x14ac:dyDescent="0.3">
      <c r="B12" s="57"/>
      <c r="C12" s="27" t="s">
        <v>6</v>
      </c>
      <c r="D12" s="34">
        <v>2.9995855028966059</v>
      </c>
      <c r="E12" s="34">
        <v>2.421563760027015</v>
      </c>
      <c r="F12" s="34">
        <v>0</v>
      </c>
      <c r="G12" s="34">
        <v>0</v>
      </c>
      <c r="H12" s="34">
        <v>0</v>
      </c>
      <c r="I12" s="34">
        <v>2.0053689086737623</v>
      </c>
      <c r="J12" s="34">
        <v>0.10404498505792405</v>
      </c>
      <c r="K12" s="34">
        <v>2.059511112200811</v>
      </c>
      <c r="L12" s="34">
        <v>0.91415192439701776</v>
      </c>
      <c r="M12" s="34">
        <v>1.4714707790711778</v>
      </c>
      <c r="N12" s="34">
        <v>1.4834268646171755</v>
      </c>
      <c r="O12" s="46"/>
    </row>
    <row r="13" spans="2:15" x14ac:dyDescent="0.3">
      <c r="B13" s="57"/>
      <c r="C13" s="27" t="s">
        <v>7</v>
      </c>
      <c r="D13" s="34">
        <v>0.1407050609734152</v>
      </c>
      <c r="E13" s="34">
        <v>1.0248120853105078</v>
      </c>
      <c r="F13" s="34">
        <v>2.5918791008162891</v>
      </c>
      <c r="G13" s="34">
        <v>0</v>
      </c>
      <c r="H13" s="34">
        <v>0.58397441437681752</v>
      </c>
      <c r="I13" s="34">
        <v>1.9727563172719307</v>
      </c>
      <c r="J13" s="34">
        <v>2.7755935438128576</v>
      </c>
      <c r="K13" s="34">
        <v>1.1579565445359965</v>
      </c>
      <c r="L13" s="34">
        <v>0.76470470552108671</v>
      </c>
      <c r="M13" s="34">
        <v>1.1377528703226996</v>
      </c>
      <c r="N13" s="34">
        <v>1.2324348341534788</v>
      </c>
      <c r="O13" s="46"/>
    </row>
    <row r="14" spans="2:15" x14ac:dyDescent="0.3">
      <c r="B14" s="57"/>
      <c r="C14" s="27" t="s">
        <v>8</v>
      </c>
      <c r="D14" s="34">
        <v>0.54599847457142259</v>
      </c>
      <c r="E14" s="34">
        <v>0.89430016600820195</v>
      </c>
      <c r="F14" s="34">
        <v>0.76324279042494714</v>
      </c>
      <c r="G14" s="34">
        <v>0</v>
      </c>
      <c r="H14" s="34">
        <v>1.0727951746647115</v>
      </c>
      <c r="I14" s="34">
        <v>1.0409683326085828</v>
      </c>
      <c r="J14" s="34">
        <v>0.15742837824124367</v>
      </c>
      <c r="K14" s="34">
        <v>0.75261437842190737</v>
      </c>
      <c r="L14" s="34">
        <v>0.45389232285692305</v>
      </c>
      <c r="M14" s="34">
        <v>0.86063927644105531</v>
      </c>
      <c r="N14" s="34">
        <v>0.74196239569989042</v>
      </c>
      <c r="O14" s="46"/>
    </row>
    <row r="15" spans="2:15" x14ac:dyDescent="0.3">
      <c r="B15" s="57"/>
      <c r="C15" s="27" t="s">
        <v>9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46"/>
    </row>
    <row r="16" spans="2:15" x14ac:dyDescent="0.3">
      <c r="B16" s="57"/>
      <c r="C16" s="27" t="s">
        <v>10</v>
      </c>
      <c r="D16" s="34">
        <v>0</v>
      </c>
      <c r="E16" s="34">
        <v>1.0277548002229483E-2</v>
      </c>
      <c r="F16" s="34">
        <v>0.10010065610036971</v>
      </c>
      <c r="G16" s="34">
        <v>0</v>
      </c>
      <c r="H16" s="34">
        <v>0</v>
      </c>
      <c r="I16" s="34">
        <v>0.15568352260130863</v>
      </c>
      <c r="J16" s="34">
        <v>0</v>
      </c>
      <c r="K16" s="34">
        <v>0</v>
      </c>
      <c r="L16" s="34">
        <v>3.1861869765416446E-2</v>
      </c>
      <c r="M16" s="34">
        <v>6.076789757209284E-2</v>
      </c>
      <c r="N16" s="34">
        <v>3.9654929031131728E-2</v>
      </c>
      <c r="O16" s="46"/>
    </row>
    <row r="17" spans="2:15" x14ac:dyDescent="0.3">
      <c r="B17" s="57"/>
      <c r="C17" s="27" t="s">
        <v>11</v>
      </c>
      <c r="D17" s="34">
        <v>2.8944066207782022</v>
      </c>
      <c r="E17" s="34">
        <v>0.19340518320880065</v>
      </c>
      <c r="F17" s="34">
        <v>2.8623545478169765</v>
      </c>
      <c r="G17" s="34">
        <v>0</v>
      </c>
      <c r="H17" s="34">
        <v>0</v>
      </c>
      <c r="I17" s="34">
        <v>0.35003365805068981</v>
      </c>
      <c r="J17" s="34">
        <v>0.41561004188153344</v>
      </c>
      <c r="K17" s="34">
        <v>0.14443025252746758</v>
      </c>
      <c r="L17" s="34">
        <v>0.25645814409084816</v>
      </c>
      <c r="M17" s="34">
        <v>0.42865451873340132</v>
      </c>
      <c r="N17" s="34">
        <v>0.66634447376981842</v>
      </c>
      <c r="O17" s="46"/>
    </row>
    <row r="18" spans="2:15" x14ac:dyDescent="0.3">
      <c r="B18" s="57"/>
      <c r="C18" s="27" t="s">
        <v>12</v>
      </c>
      <c r="D18" s="34">
        <v>0.39932766380320467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2.1647459920335704E-2</v>
      </c>
      <c r="O18" s="46"/>
    </row>
    <row r="19" spans="2:15" x14ac:dyDescent="0.3">
      <c r="B19" s="57"/>
      <c r="C19" s="29" t="s">
        <v>84</v>
      </c>
      <c r="D19" s="34">
        <v>2.6191780471443638</v>
      </c>
      <c r="E19" s="34">
        <v>2.0884118625502994</v>
      </c>
      <c r="F19" s="34">
        <v>4.2970095657301197</v>
      </c>
      <c r="G19" s="34">
        <v>10.071590483030612</v>
      </c>
      <c r="H19" s="34">
        <v>3.0478113095215034</v>
      </c>
      <c r="I19" s="34">
        <v>3.0732179603031446</v>
      </c>
      <c r="J19" s="34">
        <v>0.48164891805153032</v>
      </c>
      <c r="K19" s="34">
        <v>4.6729998507808526E-2</v>
      </c>
      <c r="L19" s="34">
        <v>2.1531929434821282</v>
      </c>
      <c r="M19" s="34">
        <v>1.1654603921378883</v>
      </c>
      <c r="N19" s="34">
        <v>2.1789649263396207</v>
      </c>
      <c r="O19" s="46"/>
    </row>
    <row r="20" spans="2:15" x14ac:dyDescent="0.3">
      <c r="B20" s="57"/>
      <c r="C20" s="27" t="s">
        <v>13</v>
      </c>
      <c r="D20" s="34">
        <v>0.1309495265409657</v>
      </c>
      <c r="E20" s="34">
        <v>9.0890329377091808E-2</v>
      </c>
      <c r="F20" s="34">
        <v>0.25999717028958547</v>
      </c>
      <c r="G20" s="34">
        <v>0</v>
      </c>
      <c r="H20" s="34">
        <v>0.18978180693815333</v>
      </c>
      <c r="I20" s="34">
        <v>7.8497718685759305E-2</v>
      </c>
      <c r="J20" s="34">
        <v>4.4660462495532217E-2</v>
      </c>
      <c r="K20" s="34">
        <v>2.314775998243214E-2</v>
      </c>
      <c r="L20" s="34">
        <v>0.30158145207421044</v>
      </c>
      <c r="M20" s="34">
        <v>0.22264762902320412</v>
      </c>
      <c r="N20" s="34">
        <v>0.156672176925855</v>
      </c>
      <c r="O20" s="46"/>
    </row>
    <row r="21" spans="2:15" x14ac:dyDescent="0.3">
      <c r="B21" s="57"/>
      <c r="C21" s="27" t="s">
        <v>85</v>
      </c>
      <c r="D21" s="34">
        <v>0</v>
      </c>
      <c r="E21" s="34">
        <v>1.3339698083238685</v>
      </c>
      <c r="F21" s="34">
        <v>0.32672804661560323</v>
      </c>
      <c r="G21" s="34">
        <v>1.5829520158885142</v>
      </c>
      <c r="H21" s="34">
        <v>1.1011953411336752</v>
      </c>
      <c r="I21" s="34">
        <v>0.28411168658128416</v>
      </c>
      <c r="J21" s="34">
        <v>0.91002048693319737</v>
      </c>
      <c r="K21" s="34">
        <v>0</v>
      </c>
      <c r="L21" s="34">
        <v>0.90111687179133237</v>
      </c>
      <c r="M21" s="34">
        <v>1.8806890775853857</v>
      </c>
      <c r="N21" s="34">
        <v>0.87927702577870315</v>
      </c>
      <c r="O21" s="46"/>
    </row>
    <row r="22" spans="2:15" x14ac:dyDescent="0.3">
      <c r="B22" s="57"/>
      <c r="C22" s="27" t="s">
        <v>14</v>
      </c>
      <c r="D22" s="34">
        <v>0.13059408736985173</v>
      </c>
      <c r="E22" s="34">
        <v>0.14787705329079517</v>
      </c>
      <c r="F22" s="34">
        <v>0.57492128883047189</v>
      </c>
      <c r="G22" s="34">
        <v>0</v>
      </c>
      <c r="H22" s="34">
        <v>0</v>
      </c>
      <c r="I22" s="34">
        <v>0.1280900216285269</v>
      </c>
      <c r="J22" s="34">
        <v>0.21096185167224835</v>
      </c>
      <c r="K22" s="34">
        <v>1.501174925581752E-2</v>
      </c>
      <c r="L22" s="34">
        <v>0.34033066479390395</v>
      </c>
      <c r="M22" s="34">
        <v>0.22701516926951507</v>
      </c>
      <c r="N22" s="34">
        <v>0.20900279089333984</v>
      </c>
      <c r="O22" s="46"/>
    </row>
    <row r="23" spans="2:15" x14ac:dyDescent="0.3">
      <c r="B23" s="57"/>
      <c r="C23" s="27" t="s">
        <v>81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46"/>
    </row>
    <row r="24" spans="2:15" x14ac:dyDescent="0.3">
      <c r="B24" s="57"/>
      <c r="C24" s="27" t="s">
        <v>15</v>
      </c>
      <c r="D24" s="34">
        <v>3.0636987710246926</v>
      </c>
      <c r="E24" s="34">
        <v>2.4787210570053366</v>
      </c>
      <c r="F24" s="34">
        <v>8.3294977712942853</v>
      </c>
      <c r="G24" s="34">
        <v>6.7805127475755222</v>
      </c>
      <c r="H24" s="34">
        <v>4.4166517946695345</v>
      </c>
      <c r="I24" s="34">
        <v>5.2290076674898831</v>
      </c>
      <c r="J24" s="34">
        <v>2.8995967597568879</v>
      </c>
      <c r="K24" s="34">
        <v>0.45243267871938991</v>
      </c>
      <c r="L24" s="34">
        <v>3.3032294378655083</v>
      </c>
      <c r="M24" s="34">
        <v>2.0118110449897584</v>
      </c>
      <c r="N24" s="34">
        <v>3.3469783628357801</v>
      </c>
      <c r="O24" s="46"/>
    </row>
    <row r="25" spans="2:15" x14ac:dyDescent="0.3">
      <c r="B25" s="57"/>
      <c r="C25" s="27" t="s">
        <v>48</v>
      </c>
      <c r="D25" s="34">
        <v>0.24794593607795501</v>
      </c>
      <c r="E25" s="34">
        <v>3.8150858163981741E-2</v>
      </c>
      <c r="F25" s="34">
        <v>0.57115620519736954</v>
      </c>
      <c r="G25" s="34">
        <v>0.350057470426066</v>
      </c>
      <c r="H25" s="34">
        <v>0.48174574859462821</v>
      </c>
      <c r="I25" s="34">
        <v>0</v>
      </c>
      <c r="J25" s="34">
        <v>0.18653253688886159</v>
      </c>
      <c r="K25" s="34">
        <v>0</v>
      </c>
      <c r="L25" s="34">
        <v>4.3253292440401075E-2</v>
      </c>
      <c r="M25" s="34">
        <v>3.9781476277714084E-2</v>
      </c>
      <c r="N25" s="34">
        <v>0.13079276524982114</v>
      </c>
      <c r="O25" s="46"/>
    </row>
    <row r="26" spans="2:15" x14ac:dyDescent="0.3">
      <c r="B26" s="57"/>
      <c r="C26" s="27" t="s">
        <v>16</v>
      </c>
      <c r="D26" s="34">
        <v>0.54311678749365</v>
      </c>
      <c r="E26" s="34">
        <v>0.89520846309974611</v>
      </c>
      <c r="F26" s="34">
        <v>1.5931958167343072</v>
      </c>
      <c r="G26" s="34">
        <v>0</v>
      </c>
      <c r="H26" s="34">
        <v>0.10194534240511011</v>
      </c>
      <c r="I26" s="34">
        <v>0.64582576675195646</v>
      </c>
      <c r="J26" s="34">
        <v>0.24315064644203038</v>
      </c>
      <c r="K26" s="34">
        <v>0.85700784510836547</v>
      </c>
      <c r="L26" s="34">
        <v>0.84447307072007516</v>
      </c>
      <c r="M26" s="34">
        <v>1.1029487837696927</v>
      </c>
      <c r="N26" s="34">
        <v>0.86731975723169008</v>
      </c>
      <c r="O26" s="46"/>
    </row>
    <row r="27" spans="2:15" x14ac:dyDescent="0.3">
      <c r="B27" s="57"/>
      <c r="C27" s="27" t="s">
        <v>17</v>
      </c>
      <c r="D27" s="34">
        <v>0</v>
      </c>
      <c r="E27" s="34">
        <v>1.7908042064174994E-2</v>
      </c>
      <c r="F27" s="34">
        <v>0</v>
      </c>
      <c r="G27" s="34">
        <v>0</v>
      </c>
      <c r="H27" s="34">
        <v>0</v>
      </c>
      <c r="I27" s="34">
        <v>0.42109432883256376</v>
      </c>
      <c r="J27" s="34">
        <v>0.23025211370378892</v>
      </c>
      <c r="K27" s="34">
        <v>1.8298774988433863E-2</v>
      </c>
      <c r="L27" s="34">
        <v>0.17544039038146453</v>
      </c>
      <c r="M27" s="34">
        <v>0.21286217476571756</v>
      </c>
      <c r="N27" s="34">
        <v>0.1092998274067369</v>
      </c>
      <c r="O27" s="46"/>
    </row>
    <row r="28" spans="2:15" x14ac:dyDescent="0.3">
      <c r="B28" s="57"/>
      <c r="C28" s="27" t="s">
        <v>18</v>
      </c>
      <c r="D28" s="34">
        <v>0.91251271648090382</v>
      </c>
      <c r="E28" s="34">
        <v>0.16409649057744979</v>
      </c>
      <c r="F28" s="34">
        <v>0.68121702851258192</v>
      </c>
      <c r="G28" s="34">
        <v>0</v>
      </c>
      <c r="H28" s="34">
        <v>0</v>
      </c>
      <c r="I28" s="34">
        <v>6.2253933187876816E-2</v>
      </c>
      <c r="J28" s="34">
        <v>0.50598602759146172</v>
      </c>
      <c r="K28" s="34">
        <v>0</v>
      </c>
      <c r="L28" s="34">
        <v>0.42433299569116523</v>
      </c>
      <c r="M28" s="34">
        <v>1.6232625015182241E-2</v>
      </c>
      <c r="N28" s="34">
        <v>0.25304379912017583</v>
      </c>
      <c r="O28" s="46"/>
    </row>
    <row r="29" spans="2:15" x14ac:dyDescent="0.3">
      <c r="B29" s="57"/>
      <c r="C29" s="27" t="s">
        <v>82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46"/>
    </row>
    <row r="30" spans="2:15" x14ac:dyDescent="0.3">
      <c r="B30" s="57"/>
      <c r="C30" s="27" t="s">
        <v>19</v>
      </c>
      <c r="D30" s="34">
        <v>0.21939223365591817</v>
      </c>
      <c r="E30" s="34">
        <v>0.60194588042338604</v>
      </c>
      <c r="F30" s="34">
        <v>1.3569577132971209</v>
      </c>
      <c r="G30" s="34">
        <v>0.58307762064452717</v>
      </c>
      <c r="H30" s="34">
        <v>0.52658752976811307</v>
      </c>
      <c r="I30" s="34">
        <v>1.0479528474088446</v>
      </c>
      <c r="J30" s="34">
        <v>0.36244991163409529</v>
      </c>
      <c r="K30" s="34">
        <v>0.39462245257940742</v>
      </c>
      <c r="L30" s="34">
        <v>0.65229716067089794</v>
      </c>
      <c r="M30" s="34">
        <v>1.5108650832837125</v>
      </c>
      <c r="N30" s="34">
        <v>0.79683124033880515</v>
      </c>
      <c r="O30" s="46"/>
    </row>
    <row r="31" spans="2:15" x14ac:dyDescent="0.3">
      <c r="B31" s="57"/>
      <c r="C31" s="27" t="s">
        <v>20</v>
      </c>
      <c r="D31" s="34">
        <v>0.3266283395599151</v>
      </c>
      <c r="E31" s="34">
        <v>0.1562101662637933</v>
      </c>
      <c r="F31" s="34">
        <v>1.7116202045446129</v>
      </c>
      <c r="G31" s="34">
        <v>0</v>
      </c>
      <c r="H31" s="34">
        <v>1.4009555584784941</v>
      </c>
      <c r="I31" s="34">
        <v>0.46663850719005934</v>
      </c>
      <c r="J31" s="34">
        <v>0.64871418374239076</v>
      </c>
      <c r="K31" s="34">
        <v>0.13645815294883629</v>
      </c>
      <c r="L31" s="34">
        <v>0.36752171337100403</v>
      </c>
      <c r="M31" s="34">
        <v>9.5149994159523035E-2</v>
      </c>
      <c r="N31" s="34">
        <v>0.45288247494173939</v>
      </c>
      <c r="O31" s="46"/>
    </row>
    <row r="32" spans="2:15" ht="14" thickBot="1" x14ac:dyDescent="0.35">
      <c r="B32" s="57"/>
      <c r="C32" s="27" t="s">
        <v>21</v>
      </c>
      <c r="D32" s="34">
        <v>0.80654584459989431</v>
      </c>
      <c r="E32" s="34">
        <v>0.38396440910440377</v>
      </c>
      <c r="F32" s="34">
        <v>1.8177983670116242</v>
      </c>
      <c r="G32" s="34">
        <v>0.43555723722468753</v>
      </c>
      <c r="H32" s="34">
        <v>1.1687460019434394E-2</v>
      </c>
      <c r="I32" s="34">
        <v>0.60936823729285128</v>
      </c>
      <c r="J32" s="34">
        <v>0.86111363830240073</v>
      </c>
      <c r="K32" s="34">
        <v>0.60119788321905143</v>
      </c>
      <c r="L32" s="34">
        <v>0.97914606319871345</v>
      </c>
      <c r="M32" s="34">
        <v>0.72968871421700376</v>
      </c>
      <c r="N32" s="34">
        <v>0.75441693797088061</v>
      </c>
      <c r="O32" s="46"/>
    </row>
    <row r="33" spans="2:15" ht="14" thickBot="1" x14ac:dyDescent="0.35">
      <c r="B33" s="28" t="s">
        <v>46</v>
      </c>
      <c r="C33" s="27" t="s">
        <v>46</v>
      </c>
      <c r="D33" s="34">
        <v>3.3777936132694553</v>
      </c>
      <c r="E33" s="34">
        <v>7.293814250229536</v>
      </c>
      <c r="F33" s="34">
        <v>6.5883006482269275</v>
      </c>
      <c r="G33" s="34">
        <v>4.1498287233315461</v>
      </c>
      <c r="H33" s="34">
        <v>4.112822025984026</v>
      </c>
      <c r="I33" s="34">
        <v>12.01018213941143</v>
      </c>
      <c r="J33" s="34">
        <v>12.888021760310991</v>
      </c>
      <c r="K33" s="34">
        <v>6.3894621100023645</v>
      </c>
      <c r="L33" s="34">
        <v>9.4828561144721579</v>
      </c>
      <c r="M33" s="34">
        <v>12.863206342416071</v>
      </c>
      <c r="N33" s="34">
        <v>8.4371120431830597</v>
      </c>
      <c r="O33" s="46"/>
    </row>
    <row r="34" spans="2:15" ht="14" thickBot="1" x14ac:dyDescent="0.35">
      <c r="B34" s="26" t="s">
        <v>65</v>
      </c>
      <c r="C34" s="27" t="s">
        <v>65</v>
      </c>
      <c r="D34" s="34">
        <v>5.1051158609338811</v>
      </c>
      <c r="E34" s="34">
        <v>3.8067637931063589</v>
      </c>
      <c r="F34" s="34">
        <v>4.0314573418091237</v>
      </c>
      <c r="G34" s="34">
        <v>5.0080204325855791</v>
      </c>
      <c r="H34" s="34">
        <v>2.2790063723386065</v>
      </c>
      <c r="I34" s="34">
        <v>5.9765164300288598</v>
      </c>
      <c r="J34" s="34">
        <v>2.7028279120462138</v>
      </c>
      <c r="K34" s="34">
        <v>0.32221642905063286</v>
      </c>
      <c r="L34" s="34">
        <v>2.7449400218798137</v>
      </c>
      <c r="M34" s="34">
        <v>2.3802635310884432</v>
      </c>
      <c r="N34" s="34">
        <v>3.1519073833835871</v>
      </c>
      <c r="O34" s="46"/>
    </row>
    <row r="35" spans="2:15" ht="14" thickBot="1" x14ac:dyDescent="0.35">
      <c r="B35" s="31" t="s">
        <v>22</v>
      </c>
      <c r="C35" s="29" t="s">
        <v>22</v>
      </c>
      <c r="D35" s="34">
        <v>0.46169892009718089</v>
      </c>
      <c r="E35" s="34">
        <v>1.6886485511388025</v>
      </c>
      <c r="F35" s="34">
        <v>0</v>
      </c>
      <c r="G35" s="34">
        <v>3.9902575634840924</v>
      </c>
      <c r="H35" s="34">
        <v>3.65842958913171</v>
      </c>
      <c r="I35" s="34">
        <v>2.8077800963569668E-2</v>
      </c>
      <c r="J35" s="34">
        <v>0.99238184650096772</v>
      </c>
      <c r="K35" s="34">
        <v>0.2772767456456276</v>
      </c>
      <c r="L35" s="34">
        <v>5.6520011144494939E-2</v>
      </c>
      <c r="M35" s="34">
        <v>0.32941673184898429</v>
      </c>
      <c r="N35" s="34">
        <v>0.76588709354678985</v>
      </c>
      <c r="O35" s="46"/>
    </row>
    <row r="36" spans="2:15" x14ac:dyDescent="0.3">
      <c r="B36" s="61" t="s">
        <v>23</v>
      </c>
      <c r="C36" s="27" t="s">
        <v>24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46"/>
    </row>
    <row r="37" spans="2:15" x14ac:dyDescent="0.3">
      <c r="B37" s="62"/>
      <c r="C37" s="27" t="s">
        <v>25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0.20852782581549462</v>
      </c>
      <c r="J37" s="34">
        <v>0</v>
      </c>
      <c r="K37" s="34">
        <v>2.5828853926387087E-2</v>
      </c>
      <c r="L37" s="34">
        <v>0</v>
      </c>
      <c r="M37" s="34">
        <v>0</v>
      </c>
      <c r="N37" s="34">
        <v>2.0588641275820128E-2</v>
      </c>
      <c r="O37" s="46"/>
    </row>
    <row r="38" spans="2:15" x14ac:dyDescent="0.3">
      <c r="B38" s="62"/>
      <c r="C38" s="29" t="s">
        <v>87</v>
      </c>
      <c r="D38" s="34">
        <v>0</v>
      </c>
      <c r="E38" s="34">
        <v>0</v>
      </c>
      <c r="F38" s="34">
        <v>0.39419494164453456</v>
      </c>
      <c r="G38" s="34">
        <v>0</v>
      </c>
      <c r="H38" s="34">
        <v>0</v>
      </c>
      <c r="I38" s="34">
        <v>0.88361189971541199</v>
      </c>
      <c r="J38" s="34">
        <v>0</v>
      </c>
      <c r="K38" s="34">
        <v>8.8120273447661361</v>
      </c>
      <c r="L38" s="34">
        <v>0</v>
      </c>
      <c r="M38" s="34">
        <v>0</v>
      </c>
      <c r="N38" s="34">
        <v>1.2636571879765091</v>
      </c>
      <c r="O38" s="46"/>
    </row>
    <row r="39" spans="2:15" x14ac:dyDescent="0.3">
      <c r="B39" s="62"/>
      <c r="C39" s="27" t="s">
        <v>26</v>
      </c>
      <c r="D39" s="34">
        <v>15.503510449104274</v>
      </c>
      <c r="E39" s="34">
        <v>21.2502115606644</v>
      </c>
      <c r="F39" s="34">
        <v>8.7499452862178835</v>
      </c>
      <c r="G39" s="34">
        <v>0.5522881198213867</v>
      </c>
      <c r="H39" s="34">
        <v>21.889232185334375</v>
      </c>
      <c r="I39" s="34">
        <v>11.201808641712867</v>
      </c>
      <c r="J39" s="34">
        <v>24.790758728645994</v>
      </c>
      <c r="K39" s="34">
        <v>7.1832914376966208</v>
      </c>
      <c r="L39" s="34">
        <v>23.887004337726186</v>
      </c>
      <c r="M39" s="34">
        <v>21.51561926442341</v>
      </c>
      <c r="N39" s="34">
        <v>17.215194252321496</v>
      </c>
      <c r="O39" s="46"/>
    </row>
    <row r="40" spans="2:15" x14ac:dyDescent="0.3">
      <c r="B40" s="62"/>
      <c r="C40" s="27" t="s">
        <v>27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1.5860967332092493</v>
      </c>
      <c r="J40" s="34">
        <v>0</v>
      </c>
      <c r="K40" s="34">
        <v>0</v>
      </c>
      <c r="L40" s="34">
        <v>0</v>
      </c>
      <c r="M40" s="34">
        <v>0</v>
      </c>
      <c r="N40" s="34">
        <v>0.13097835441632061</v>
      </c>
      <c r="O40" s="46"/>
    </row>
    <row r="41" spans="2:15" x14ac:dyDescent="0.3">
      <c r="B41" s="62"/>
      <c r="C41" s="27" t="s">
        <v>28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5.0926360317197515E-2</v>
      </c>
      <c r="J41" s="34">
        <v>0</v>
      </c>
      <c r="K41" s="34">
        <v>0</v>
      </c>
      <c r="L41" s="34">
        <v>0</v>
      </c>
      <c r="M41" s="34">
        <v>0</v>
      </c>
      <c r="N41" s="34">
        <v>4.2054502295473511E-3</v>
      </c>
      <c r="O41" s="46"/>
    </row>
    <row r="42" spans="2:15" x14ac:dyDescent="0.3">
      <c r="B42" s="62"/>
      <c r="C42" s="27" t="s">
        <v>29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8.0124291196989397E-2</v>
      </c>
      <c r="J42" s="34">
        <v>0</v>
      </c>
      <c r="K42" s="34">
        <v>0</v>
      </c>
      <c r="L42" s="34">
        <v>0</v>
      </c>
      <c r="M42" s="34">
        <v>0</v>
      </c>
      <c r="N42" s="34">
        <v>6.6165874943336367E-3</v>
      </c>
      <c r="O42" s="46"/>
    </row>
    <row r="43" spans="2:15" x14ac:dyDescent="0.3">
      <c r="B43" s="62"/>
      <c r="C43" s="27" t="s">
        <v>30</v>
      </c>
      <c r="D43" s="34">
        <v>0.89450186724627823</v>
      </c>
      <c r="E43" s="34">
        <v>3.0512080272712323</v>
      </c>
      <c r="F43" s="34">
        <v>3.340991369657119</v>
      </c>
      <c r="G43" s="34">
        <v>0.80965210949960276</v>
      </c>
      <c r="H43" s="34">
        <v>0</v>
      </c>
      <c r="I43" s="34">
        <v>0.17446512226687341</v>
      </c>
      <c r="J43" s="34">
        <v>1.1879101418913371</v>
      </c>
      <c r="K43" s="34">
        <v>0.26854596779748413</v>
      </c>
      <c r="L43" s="34">
        <v>5.2169816705295684</v>
      </c>
      <c r="M43" s="34">
        <v>1.0142509417895136</v>
      </c>
      <c r="N43" s="34">
        <v>2.181280664466053</v>
      </c>
      <c r="O43" s="46"/>
    </row>
    <row r="44" spans="2:15" x14ac:dyDescent="0.3">
      <c r="B44" s="62"/>
      <c r="C44" s="27" t="s">
        <v>31</v>
      </c>
      <c r="D44" s="34">
        <v>1.0026510521697931</v>
      </c>
      <c r="E44" s="34">
        <v>1.6960103302513532</v>
      </c>
      <c r="F44" s="34">
        <v>0</v>
      </c>
      <c r="G44" s="34">
        <v>19.85042551879539</v>
      </c>
      <c r="H44" s="34">
        <v>6.6328530383230779</v>
      </c>
      <c r="I44" s="34">
        <v>0.16996763945072668</v>
      </c>
      <c r="J44" s="34">
        <v>0</v>
      </c>
      <c r="K44" s="34">
        <v>15.804234505892085</v>
      </c>
      <c r="L44" s="34">
        <v>1.3136435722442486E-2</v>
      </c>
      <c r="M44" s="34">
        <v>0.75019941963869963</v>
      </c>
      <c r="N44" s="34">
        <v>3.2875616116679511</v>
      </c>
      <c r="O44" s="46"/>
    </row>
    <row r="45" spans="2:15" x14ac:dyDescent="0.3">
      <c r="B45" s="62"/>
      <c r="C45" s="27" t="s">
        <v>32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3.706855018128434E-2</v>
      </c>
      <c r="L45" s="34">
        <v>1.0544986354195526E-2</v>
      </c>
      <c r="M45" s="34">
        <v>0</v>
      </c>
      <c r="N45" s="34">
        <v>6.6058831307621267E-3</v>
      </c>
      <c r="O45" s="46"/>
    </row>
    <row r="46" spans="2:15" x14ac:dyDescent="0.3">
      <c r="B46" s="62"/>
      <c r="C46" s="27" t="s">
        <v>33</v>
      </c>
      <c r="D46" s="34">
        <v>25.667523788228248</v>
      </c>
      <c r="E46" s="34">
        <v>25.282858665960724</v>
      </c>
      <c r="F46" s="34">
        <v>11.50293305214911</v>
      </c>
      <c r="G46" s="34">
        <v>17.964863980273581</v>
      </c>
      <c r="H46" s="34">
        <v>22.323239384240704</v>
      </c>
      <c r="I46" s="34">
        <v>14.740781350786641</v>
      </c>
      <c r="J46" s="34">
        <v>18.38578090930876</v>
      </c>
      <c r="K46" s="34">
        <v>31.829622563080733</v>
      </c>
      <c r="L46" s="34">
        <v>17.842024061148745</v>
      </c>
      <c r="M46" s="34">
        <v>22.910031486467854</v>
      </c>
      <c r="N46" s="34">
        <v>21.723682954119198</v>
      </c>
      <c r="O46" s="46"/>
    </row>
    <row r="47" spans="2:15" ht="14" thickBot="1" x14ac:dyDescent="0.35">
      <c r="B47" s="62"/>
      <c r="C47" s="27" t="s">
        <v>34</v>
      </c>
      <c r="D47" s="34">
        <v>0</v>
      </c>
      <c r="E47" s="34">
        <v>4.7567459398510721</v>
      </c>
      <c r="F47" s="34">
        <v>0</v>
      </c>
      <c r="G47" s="34">
        <v>0</v>
      </c>
      <c r="H47" s="34">
        <v>0.66640115856001692</v>
      </c>
      <c r="I47" s="34">
        <v>0</v>
      </c>
      <c r="J47" s="34">
        <v>2.3623609815373317</v>
      </c>
      <c r="K47" s="34">
        <v>1.0483872515168025</v>
      </c>
      <c r="L47" s="34">
        <v>8.5887770543334394E-2</v>
      </c>
      <c r="M47" s="34">
        <v>0.15874686685183936</v>
      </c>
      <c r="N47" s="34">
        <v>1.3078907711520387</v>
      </c>
      <c r="O47" s="46"/>
    </row>
    <row r="48" spans="2:15" ht="14" thickBot="1" x14ac:dyDescent="0.35">
      <c r="B48" s="51" t="s">
        <v>86</v>
      </c>
      <c r="C48" s="27" t="s">
        <v>86</v>
      </c>
      <c r="D48" s="34">
        <v>1.4447744735026475</v>
      </c>
      <c r="E48" s="34">
        <v>5.8519161832180089E-2</v>
      </c>
      <c r="F48" s="34">
        <v>1.5075065967299679</v>
      </c>
      <c r="G48" s="34">
        <v>1.4940818569707943</v>
      </c>
      <c r="H48" s="34">
        <v>2.3036362564099164</v>
      </c>
      <c r="I48" s="34">
        <v>8.4005070624020561</v>
      </c>
      <c r="J48" s="34">
        <v>5.0882294207923451</v>
      </c>
      <c r="K48" s="34">
        <v>3.3722658915525585</v>
      </c>
      <c r="L48" s="34">
        <v>1.626389249901294</v>
      </c>
      <c r="M48" s="34">
        <v>2.0127062006207836</v>
      </c>
      <c r="N48" s="34">
        <v>2.2653605336647358</v>
      </c>
      <c r="O48" s="46"/>
    </row>
    <row r="49" spans="2:15" x14ac:dyDescent="0.3">
      <c r="B49" s="10" t="s">
        <v>35</v>
      </c>
      <c r="C49" s="11"/>
      <c r="D49" s="35">
        <v>100</v>
      </c>
      <c r="E49" s="35">
        <v>100</v>
      </c>
      <c r="F49" s="35">
        <v>100</v>
      </c>
      <c r="G49" s="35">
        <v>100</v>
      </c>
      <c r="H49" s="35">
        <v>100</v>
      </c>
      <c r="I49" s="35">
        <v>100</v>
      </c>
      <c r="J49" s="35">
        <v>100</v>
      </c>
      <c r="K49" s="35">
        <v>100</v>
      </c>
      <c r="L49" s="35">
        <v>100</v>
      </c>
      <c r="M49" s="35">
        <v>100</v>
      </c>
      <c r="N49" s="35">
        <v>100</v>
      </c>
      <c r="O49" s="46"/>
    </row>
    <row r="51" spans="2:15" ht="127.5" customHeight="1" x14ac:dyDescent="0.3">
      <c r="B51" s="55" t="s">
        <v>91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</sheetData>
  <mergeCells count="5">
    <mergeCell ref="B2:M2"/>
    <mergeCell ref="B5:C5"/>
    <mergeCell ref="B9:B32"/>
    <mergeCell ref="B36:B47"/>
    <mergeCell ref="B51:O51"/>
  </mergeCells>
  <conditionalFormatting sqref="M6:N6 C6:K7 D8:N37 D39:N49">
    <cfRule type="cellIs" dxfId="46" priority="8" stopIfTrue="1" operator="equal">
      <formula>0</formula>
    </cfRule>
  </conditionalFormatting>
  <conditionalFormatting sqref="L6">
    <cfRule type="cellIs" dxfId="45" priority="7" stopIfTrue="1" operator="equal">
      <formula>0</formula>
    </cfRule>
  </conditionalFormatting>
  <conditionalFormatting sqref="M7:N7">
    <cfRule type="cellIs" dxfId="44" priority="6" stopIfTrue="1" operator="equal">
      <formula>0</formula>
    </cfRule>
  </conditionalFormatting>
  <conditionalFormatting sqref="L7">
    <cfRule type="cellIs" dxfId="43" priority="5" stopIfTrue="1" operator="equal">
      <formula>0</formula>
    </cfRule>
  </conditionalFormatting>
  <conditionalFormatting sqref="C35">
    <cfRule type="cellIs" dxfId="42" priority="4" stopIfTrue="1" operator="equal">
      <formula>0</formula>
    </cfRule>
  </conditionalFormatting>
  <conditionalFormatting sqref="C19">
    <cfRule type="cellIs" dxfId="41" priority="3" stopIfTrue="1" operator="equal">
      <formula>0</formula>
    </cfRule>
  </conditionalFormatting>
  <conditionalFormatting sqref="D38:N38">
    <cfRule type="cellIs" dxfId="40" priority="2" stopIfTrue="1" operator="equal">
      <formula>0</formula>
    </cfRule>
  </conditionalFormatting>
  <conditionalFormatting sqref="C38">
    <cfRule type="cellIs" dxfId="39" priority="1" stopIfTrue="1" operator="equal">
      <formula>0</formula>
    </cfRule>
  </conditionalFormatting>
  <printOptions horizontalCentered="1" verticalCentered="1"/>
  <pageMargins left="0.51181102362204722" right="0.51181102362204722" top="0.27" bottom="0.22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WEB_SISTEMA</vt:lpstr>
      <vt:lpstr>WEB_SB Pensiones</vt:lpstr>
      <vt:lpstr>WEB_SB 55-59</vt:lpstr>
      <vt:lpstr>WEB_SB 60-64</vt:lpstr>
      <vt:lpstr>WEB_SB 65-69</vt:lpstr>
      <vt:lpstr>WEB_SB 70-74</vt:lpstr>
      <vt:lpstr>WEB_SB 75-79</vt:lpstr>
      <vt:lpstr>WEB_SB 80-84</vt:lpstr>
      <vt:lpstr>WEB_SB 85-89</vt:lpstr>
      <vt:lpstr>WEB_SB 90-94</vt:lpstr>
      <vt:lpstr>WEB_SB Inicial</vt:lpstr>
      <vt:lpstr>WEB_ADICIONALES</vt:lpstr>
      <vt:lpstr>WEB_ADICIONALES (2)</vt:lpstr>
      <vt:lpstr>WEB_ADICIONALES!Área_de_impresión</vt:lpstr>
      <vt:lpstr>'WEB_ADICIONALES (2)'!Área_de_impresión</vt:lpstr>
      <vt:lpstr>'WEB_SB 55-59'!Área_de_impresión</vt:lpstr>
      <vt:lpstr>'WEB_SB 60-64'!Área_de_impresión</vt:lpstr>
      <vt:lpstr>'WEB_SB 65-69'!Área_de_impresión</vt:lpstr>
      <vt:lpstr>'WEB_SB 70-74'!Área_de_impresión</vt:lpstr>
      <vt:lpstr>'WEB_SB 75-79'!Área_de_impresión</vt:lpstr>
      <vt:lpstr>'WEB_SB 80-84'!Área_de_impresión</vt:lpstr>
      <vt:lpstr>'WEB_SB 85-89'!Área_de_impresión</vt:lpstr>
      <vt:lpstr>'WEB_SB 90-94'!Área_de_impresión</vt:lpstr>
      <vt:lpstr>'WEB_SB Inicial'!Área_de_impresión</vt:lpstr>
      <vt:lpstr>'WEB_SB Pensiones'!Área_de_impresión</vt:lpstr>
      <vt:lpstr>WEB_SISTEMA!Área_de_impresión</vt:lpstr>
    </vt:vector>
  </TitlesOfParts>
  <Company>CONSAR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CONSAR</dc:creator>
  <cp:lastModifiedBy>Agustina</cp:lastModifiedBy>
  <cp:lastPrinted>2011-04-06T01:54:43Z</cp:lastPrinted>
  <dcterms:created xsi:type="dcterms:W3CDTF">2008-05-15T14:55:34Z</dcterms:created>
  <dcterms:modified xsi:type="dcterms:W3CDTF">2023-03-27T15:56:37Z</dcterms:modified>
</cp:coreProperties>
</file>